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'!$A$1:$X$67</definedName>
    <definedName name="Z_06429D1E_47D6_4560_A5BB_77FCEB2E5EC4_.wvu.PrintArea" localSheetId="0" hidden="1">'人口統計 '!$B$1:$Y$83</definedName>
  </definedNames>
  <calcPr fullCalcOnLoad="1"/>
</workbook>
</file>

<file path=xl/sharedStrings.xml><?xml version="1.0" encoding="utf-8"?>
<sst xmlns="http://schemas.openxmlformats.org/spreadsheetml/2006/main" count="137" uniqueCount="136">
  <si>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</si>
  <si>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</si>
  <si>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</si>
  <si>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</si>
  <si>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</si>
  <si>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</si>
  <si>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</si>
  <si>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</si>
  <si>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</si>
  <si>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</si>
  <si>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</si>
  <si>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</si>
  <si>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</si>
  <si>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</si>
  <si>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</si>
  <si>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</si>
  <si>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</si>
  <si>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</si>
  <si>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</si>
  <si>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</si>
  <si>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</si>
  <si>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</si>
  <si>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</si>
  <si>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</si>
  <si>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</si>
  <si>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</si>
  <si>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</si>
  <si>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</si>
  <si>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</si>
  <si>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</si>
  <si>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</si>
  <si>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</si>
  <si>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</si>
  <si>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</si>
  <si>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</si>
  <si>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</si>
  <si>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</si>
  <si>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</si>
  <si>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</si>
  <si>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</si>
  <si>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</si>
  <si>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</si>
  <si>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</si>
  <si>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</si>
  <si>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</si>
  <si>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</si>
  <si>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</si>
  <si>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</si>
  <si>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</si>
  <si>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</si>
  <si>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</si>
  <si>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</si>
  <si>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</si>
  <si>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</si>
  <si>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</si>
  <si>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</si>
  <si>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</si>
  <si>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</si>
  <si>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</si>
  <si>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</si>
  <si>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</si>
  <si>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</si>
  <si>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</si>
  <si>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</si>
  <si>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</si>
  <si>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</si>
  <si>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</si>
  <si>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</si>
  <si>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</si>
  <si>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</si>
  <si>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</si>
  <si>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</si>
  <si>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</si>
  <si>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</si>
  <si>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</si>
  <si>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</si>
  <si>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</si>
  <si>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</si>
  <si>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</si>
  <si>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</si>
  <si>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</si>
  <si>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</si>
  <si>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</si>
  <si>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</si>
  <si>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</si>
  <si>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</si>
  <si>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</si>
  <si>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</si>
  <si>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</si>
  <si>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</si>
  <si>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</si>
  <si>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</si>
  <si>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</si>
  <si>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</si>
  <si>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</si>
  <si>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</si>
  <si>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</si>
  <si>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</si>
  <si>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</si>
  <si>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</si>
  <si>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</si>
  <si>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</si>
  <si>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</si>
  <si>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</si>
  <si>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</si>
  <si>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</si>
  <si>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</si>
  <si>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</si>
  <si>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</si>
  <si>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</si>
  <si>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</si>
  <si>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</si>
  <si>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</si>
  <si>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</si>
  <si>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</si>
  <si>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</si>
  <si>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</si>
  <si>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</si>
  <si>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</si>
  <si>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</si>
  <si>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</si>
  <si>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</si>
  <si>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</si>
  <si>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</si>
  <si>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</si>
  <si>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</si>
  <si>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</si>
  <si>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</si>
  <si>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</si>
  <si>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</si>
  <si>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</si>
  <si>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</si>
  <si>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</si>
  <si>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</si>
  <si>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</si>
  <si>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2011/9/30現在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</si>
</sst>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710681"/>
        <c:axId val="56287266"/>
      </c:barChart>
      <c:catAx>
        <c:axId val="13710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823347"/>
        <c:axId val="62974668"/>
      </c:barChart>
      <c:catAx>
        <c:axId val="368233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682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901101"/>
        <c:axId val="674454"/>
      </c:barChart>
      <c:catAx>
        <c:axId val="2990110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2990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70087"/>
        <c:axId val="54630784"/>
      </c:barChart>
      <c:catAx>
        <c:axId val="607008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7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1915009"/>
        <c:axId val="63017354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191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285275"/>
        <c:axId val="4132020"/>
      </c:barChart>
      <c:catAx>
        <c:axId val="30285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028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188181"/>
        <c:axId val="66258174"/>
      </c:barChart>
      <c:catAx>
        <c:axId val="37188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718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452655"/>
        <c:axId val="65311848"/>
      </c:barChart>
      <c:catAx>
        <c:axId val="594526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935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tabSelected="1" view="pageBreakPreview" zoomScaleSheetLayoutView="100" workbookViewId="0" topLeftCell="A1">
      <selection activeCell="U26" sqref="U26:V26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111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135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116</v>
      </c>
      <c r="C3" s="242"/>
      <c r="D3" s="142" t="s">
        <v>0</v>
      </c>
      <c r="E3" s="143" t="s">
        <v>8</v>
      </c>
      <c r="F3" s="142" t="s">
        <v>1</v>
      </c>
      <c r="G3" s="144" t="s">
        <v>110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82</v>
      </c>
      <c r="E4" s="123">
        <v>115</v>
      </c>
      <c r="F4" s="124">
        <v>116</v>
      </c>
      <c r="G4" s="152">
        <f aca="true" t="shared" si="0" ref="G4:G35">E4+F4</f>
        <v>231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2011/9/30現在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91</v>
      </c>
      <c r="E5" s="129">
        <v>125</v>
      </c>
      <c r="F5" s="130">
        <v>120</v>
      </c>
      <c r="G5" s="153">
        <f t="shared" si="0"/>
        <v>245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197</v>
      </c>
      <c r="E6" s="129">
        <v>223</v>
      </c>
      <c r="F6" s="130">
        <v>193</v>
      </c>
      <c r="G6" s="153">
        <f t="shared" si="0"/>
        <v>416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2459</v>
      </c>
      <c r="P6" s="213"/>
      <c r="Q6" s="212">
        <v>2304</v>
      </c>
      <c r="R6" s="213"/>
      <c r="S6" s="212">
        <f aca="true" t="shared" si="1" ref="S6:S16">SUM(O6:R6)</f>
        <v>4763</v>
      </c>
      <c r="T6" s="213"/>
      <c r="U6" s="259">
        <f>S6/S17</f>
        <v>0.12680030881452492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147</v>
      </c>
      <c r="E7" s="129">
        <v>230</v>
      </c>
      <c r="F7" s="130">
        <v>239</v>
      </c>
      <c r="G7" s="154">
        <f t="shared" si="0"/>
        <v>469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1983</v>
      </c>
      <c r="P7" s="228"/>
      <c r="Q7" s="227">
        <v>1951</v>
      </c>
      <c r="R7" s="228"/>
      <c r="S7" s="227">
        <f t="shared" si="1"/>
        <v>3934</v>
      </c>
      <c r="T7" s="228"/>
      <c r="U7" s="197">
        <f>S7/S17</f>
        <v>0.10473071905864814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185</v>
      </c>
      <c r="E8" s="129">
        <v>171</v>
      </c>
      <c r="F8" s="130">
        <v>246</v>
      </c>
      <c r="G8" s="154">
        <f t="shared" si="0"/>
        <v>417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2212</v>
      </c>
      <c r="P8" s="215"/>
      <c r="Q8" s="214">
        <v>2158</v>
      </c>
      <c r="R8" s="215"/>
      <c r="S8" s="214">
        <f t="shared" si="1"/>
        <v>4370</v>
      </c>
      <c r="T8" s="215"/>
      <c r="U8" s="259">
        <f>S8/S17</f>
        <v>0.11633788568538189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98</v>
      </c>
      <c r="D9" s="175">
        <v>43</v>
      </c>
      <c r="E9" s="177">
        <v>63</v>
      </c>
      <c r="F9" s="178">
        <v>59</v>
      </c>
      <c r="G9" s="158">
        <f t="shared" si="0"/>
        <v>122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3364</v>
      </c>
      <c r="P9" s="226"/>
      <c r="Q9" s="225">
        <v>3190</v>
      </c>
      <c r="R9" s="226"/>
      <c r="S9" s="225">
        <f t="shared" si="1"/>
        <v>6554</v>
      </c>
      <c r="T9" s="226"/>
      <c r="U9" s="229">
        <f>S9/S17</f>
        <v>0.1744802065862684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70</v>
      </c>
      <c r="E10" s="123">
        <v>104</v>
      </c>
      <c r="F10" s="124">
        <v>124</v>
      </c>
      <c r="G10" s="150">
        <f t="shared" si="0"/>
        <v>228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2407</v>
      </c>
      <c r="P10" s="226"/>
      <c r="Q10" s="225">
        <v>2380</v>
      </c>
      <c r="R10" s="226"/>
      <c r="S10" s="225">
        <f t="shared" si="1"/>
        <v>4787</v>
      </c>
      <c r="T10" s="226"/>
      <c r="U10" s="229">
        <f>S10/S17</f>
        <v>0.12743923541783136</v>
      </c>
      <c r="V10" s="230"/>
      <c r="W10" s="56">
        <f>SUM(S8:T11)/S17</f>
        <v>0.5358198226978675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78</v>
      </c>
      <c r="E11" s="129">
        <v>127</v>
      </c>
      <c r="F11" s="130">
        <v>147</v>
      </c>
      <c r="G11" s="151">
        <f t="shared" si="0"/>
        <v>274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2128</v>
      </c>
      <c r="P11" s="228"/>
      <c r="Q11" s="227">
        <v>2288</v>
      </c>
      <c r="R11" s="228"/>
      <c r="S11" s="227">
        <f t="shared" si="1"/>
        <v>4416</v>
      </c>
      <c r="T11" s="228"/>
      <c r="U11" s="197">
        <f>S11/S17</f>
        <v>0.1175624950083859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279</v>
      </c>
      <c r="E12" s="129">
        <v>372</v>
      </c>
      <c r="F12" s="130">
        <v>358</v>
      </c>
      <c r="G12" s="153">
        <f t="shared" si="0"/>
        <v>730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2110</v>
      </c>
      <c r="P12" s="215"/>
      <c r="Q12" s="214">
        <v>2211</v>
      </c>
      <c r="R12" s="215"/>
      <c r="S12" s="214">
        <f t="shared" si="1"/>
        <v>4321</v>
      </c>
      <c r="T12" s="215"/>
      <c r="U12" s="259">
        <f>S12/S17</f>
        <v>0.11503341053696457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93</v>
      </c>
      <c r="F13" s="130">
        <v>107</v>
      </c>
      <c r="G13" s="153">
        <f t="shared" si="0"/>
        <v>200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1196</v>
      </c>
      <c r="P13" s="226"/>
      <c r="Q13" s="225">
        <v>1495</v>
      </c>
      <c r="R13" s="226"/>
      <c r="S13" s="225">
        <f t="shared" si="1"/>
        <v>2691</v>
      </c>
      <c r="T13" s="226"/>
      <c r="U13" s="229">
        <f>S13/S17</f>
        <v>0.07163964539573517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35</v>
      </c>
      <c r="E14" s="129">
        <v>53</v>
      </c>
      <c r="F14" s="130">
        <v>53</v>
      </c>
      <c r="G14" s="154">
        <f t="shared" si="0"/>
        <v>106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542</v>
      </c>
      <c r="P14" s="226"/>
      <c r="Q14" s="225">
        <v>866</v>
      </c>
      <c r="R14" s="226"/>
      <c r="S14" s="225">
        <f t="shared" si="1"/>
        <v>1408</v>
      </c>
      <c r="T14" s="226"/>
      <c r="U14" s="229">
        <f>S14/S17</f>
        <v>0.037483694060644786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146</v>
      </c>
      <c r="E15" s="129">
        <v>216</v>
      </c>
      <c r="F15" s="130">
        <v>226</v>
      </c>
      <c r="G15" s="151">
        <f t="shared" si="0"/>
        <v>442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55</v>
      </c>
      <c r="P15" s="226"/>
      <c r="Q15" s="225">
        <v>253</v>
      </c>
      <c r="R15" s="226"/>
      <c r="S15" s="225">
        <f t="shared" si="1"/>
        <v>308</v>
      </c>
      <c r="T15" s="226"/>
      <c r="U15" s="221">
        <f>S15/S17</f>
        <v>0.008199558075766047</v>
      </c>
      <c r="V15" s="222"/>
      <c r="W15" s="58">
        <f>SUM(S12:T16)/S17</f>
        <v>0.23264914942895934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323</v>
      </c>
      <c r="E16" s="129">
        <v>400</v>
      </c>
      <c r="F16" s="130">
        <v>413</v>
      </c>
      <c r="G16" s="154">
        <f t="shared" si="0"/>
        <v>813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1</v>
      </c>
      <c r="P16" s="228"/>
      <c r="Q16" s="225">
        <v>10</v>
      </c>
      <c r="R16" s="226"/>
      <c r="S16" s="227">
        <f t="shared" si="1"/>
        <v>11</v>
      </c>
      <c r="T16" s="228"/>
      <c r="U16" s="221">
        <f>S16/S17</f>
        <v>0.0002928413598487874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443</v>
      </c>
      <c r="E17" s="123">
        <v>675</v>
      </c>
      <c r="F17" s="124">
        <v>682</v>
      </c>
      <c r="G17" s="151">
        <f t="shared" si="0"/>
        <v>1357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18457</v>
      </c>
      <c r="P17" s="247"/>
      <c r="Q17" s="246">
        <f>SUM(Q6:R16)</f>
        <v>19106</v>
      </c>
      <c r="R17" s="247"/>
      <c r="S17" s="236">
        <f>SUM(S6:T16)</f>
        <v>37563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387</v>
      </c>
      <c r="E18" s="129">
        <v>431</v>
      </c>
      <c r="F18" s="130">
        <v>359</v>
      </c>
      <c r="G18" s="153">
        <f t="shared" si="0"/>
        <v>790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464</v>
      </c>
      <c r="E19" s="129">
        <v>464</v>
      </c>
      <c r="F19" s="130">
        <v>366</v>
      </c>
      <c r="G19" s="154">
        <f t="shared" si="0"/>
        <v>830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199</v>
      </c>
      <c r="E20" s="129">
        <v>272</v>
      </c>
      <c r="F20" s="130">
        <v>288</v>
      </c>
      <c r="G20" s="154">
        <f t="shared" si="0"/>
        <v>560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319</v>
      </c>
      <c r="E21" s="137">
        <v>446</v>
      </c>
      <c r="F21" s="128">
        <v>444</v>
      </c>
      <c r="G21" s="154">
        <f t="shared" si="0"/>
        <v>890</v>
      </c>
      <c r="H21" s="114">
        <v>2</v>
      </c>
      <c r="I21" s="113"/>
      <c r="J21" s="40"/>
      <c r="K21" s="99"/>
      <c r="L21" s="99"/>
      <c r="M21" s="210" t="s">
        <v>124</v>
      </c>
      <c r="N21" s="211"/>
      <c r="O21" s="210" t="s">
        <v>77</v>
      </c>
      <c r="P21" s="211"/>
      <c r="Q21" s="210" t="s">
        <v>75</v>
      </c>
      <c r="R21" s="211"/>
      <c r="S21" s="210" t="s">
        <v>87</v>
      </c>
      <c r="T21" s="211"/>
      <c r="U21" s="210" t="s">
        <v>86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175</v>
      </c>
      <c r="E22" s="129">
        <v>251</v>
      </c>
      <c r="F22" s="130">
        <v>288</v>
      </c>
      <c r="G22" s="151">
        <f t="shared" si="0"/>
        <v>539</v>
      </c>
      <c r="H22" s="114">
        <v>2</v>
      </c>
      <c r="I22" s="113"/>
      <c r="J22" s="40"/>
      <c r="K22" s="63"/>
      <c r="L22" s="63"/>
      <c r="M22" s="208">
        <v>37063</v>
      </c>
      <c r="N22" s="209"/>
      <c r="O22" s="208">
        <v>37098</v>
      </c>
      <c r="P22" s="209"/>
      <c r="Q22" s="223">
        <v>37134</v>
      </c>
      <c r="R22" s="224"/>
      <c r="S22" s="223">
        <v>37285</v>
      </c>
      <c r="T22" s="224"/>
      <c r="U22" s="223">
        <v>37319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581</v>
      </c>
      <c r="E23" s="129">
        <v>778</v>
      </c>
      <c r="F23" s="130">
        <v>747</v>
      </c>
      <c r="G23" s="153">
        <f t="shared" si="0"/>
        <v>1525</v>
      </c>
      <c r="H23" s="114">
        <v>2</v>
      </c>
      <c r="I23" s="113"/>
      <c r="J23" s="40"/>
      <c r="K23" s="42"/>
      <c r="L23" s="42"/>
      <c r="M23" s="195">
        <v>21</v>
      </c>
      <c r="N23" s="196"/>
      <c r="O23" s="195">
        <v>35</v>
      </c>
      <c r="P23" s="196"/>
      <c r="Q23" s="195">
        <f>Q22-O22</f>
        <v>36</v>
      </c>
      <c r="R23" s="196"/>
      <c r="S23" s="195">
        <f>S22-Q22</f>
        <v>151</v>
      </c>
      <c r="T23" s="196"/>
      <c r="U23" s="195">
        <v>34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416</v>
      </c>
      <c r="E24" s="177">
        <v>538</v>
      </c>
      <c r="F24" s="178">
        <v>544</v>
      </c>
      <c r="G24" s="158">
        <f t="shared" si="0"/>
        <v>1082</v>
      </c>
      <c r="H24" s="179">
        <v>2</v>
      </c>
      <c r="I24" s="168"/>
      <c r="J24" s="40"/>
      <c r="K24" s="69"/>
      <c r="L24" s="69"/>
      <c r="M24" s="210" t="s">
        <v>83</v>
      </c>
      <c r="N24" s="211"/>
      <c r="O24" s="210" t="s">
        <v>84</v>
      </c>
      <c r="P24" s="211"/>
      <c r="Q24" s="210" t="s">
        <v>85</v>
      </c>
      <c r="R24" s="211"/>
      <c r="S24" s="210" t="s">
        <v>82</v>
      </c>
      <c r="T24" s="211"/>
      <c r="U24" s="210" t="s">
        <v>81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61</v>
      </c>
      <c r="E25" s="186">
        <v>95</v>
      </c>
      <c r="F25" s="187">
        <v>110</v>
      </c>
      <c r="G25" s="188">
        <f t="shared" si="0"/>
        <v>205</v>
      </c>
      <c r="H25" s="189">
        <v>3</v>
      </c>
      <c r="I25" s="190"/>
      <c r="J25" s="40"/>
      <c r="K25" s="70"/>
      <c r="L25" s="70"/>
      <c r="M25" s="208">
        <v>37367</v>
      </c>
      <c r="N25" s="209"/>
      <c r="O25" s="208">
        <v>37384</v>
      </c>
      <c r="P25" s="209"/>
      <c r="Q25" s="208">
        <v>37494</v>
      </c>
      <c r="R25" s="209"/>
      <c r="S25" s="208">
        <v>37563</v>
      </c>
      <c r="T25" s="209"/>
      <c r="U25" s="208"/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109</v>
      </c>
      <c r="E26" s="123">
        <v>185</v>
      </c>
      <c r="F26" s="124">
        <v>183</v>
      </c>
      <c r="G26" s="151">
        <f t="shared" si="0"/>
        <v>368</v>
      </c>
      <c r="H26" s="115">
        <v>3</v>
      </c>
      <c r="I26" s="116"/>
      <c r="J26" s="40"/>
      <c r="K26" s="69"/>
      <c r="L26" s="69"/>
      <c r="M26" s="195">
        <v>48</v>
      </c>
      <c r="N26" s="196"/>
      <c r="O26" s="195">
        <v>17</v>
      </c>
      <c r="P26" s="196"/>
      <c r="Q26" s="195">
        <v>110</v>
      </c>
      <c r="R26" s="196"/>
      <c r="S26" s="195">
        <v>69</v>
      </c>
      <c r="T26" s="196"/>
      <c r="U26" s="195"/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71</v>
      </c>
      <c r="E27" s="129">
        <v>78</v>
      </c>
      <c r="F27" s="130">
        <v>101</v>
      </c>
      <c r="G27" s="153">
        <f t="shared" si="0"/>
        <v>179</v>
      </c>
      <c r="H27" s="114">
        <v>3</v>
      </c>
      <c r="I27" s="113"/>
      <c r="J27" s="40"/>
      <c r="K27" s="71"/>
      <c r="L27" s="71"/>
      <c r="M27" s="210" t="s">
        <v>79</v>
      </c>
      <c r="N27" s="211"/>
      <c r="O27" s="210" t="s">
        <v>80</v>
      </c>
      <c r="P27" s="211"/>
      <c r="Q27" s="210" t="s">
        <v>124</v>
      </c>
      <c r="R27" s="211"/>
      <c r="S27" s="210" t="s">
        <v>78</v>
      </c>
      <c r="T27" s="211"/>
      <c r="U27" s="210" t="s">
        <v>76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80</v>
      </c>
      <c r="E28" s="129">
        <v>101</v>
      </c>
      <c r="F28" s="130">
        <v>117</v>
      </c>
      <c r="G28" s="153">
        <f t="shared" si="0"/>
        <v>218</v>
      </c>
      <c r="H28" s="114">
        <v>3</v>
      </c>
      <c r="I28" s="113"/>
      <c r="J28" s="40"/>
      <c r="K28" s="72"/>
      <c r="L28" s="72"/>
      <c r="M28" s="208"/>
      <c r="N28" s="209"/>
      <c r="O28" s="208"/>
      <c r="P28" s="209"/>
      <c r="Q28" s="208"/>
      <c r="R28" s="209"/>
      <c r="S28" s="208"/>
      <c r="T28" s="209"/>
      <c r="U28" s="223"/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500</v>
      </c>
      <c r="E29" s="129">
        <v>550</v>
      </c>
      <c r="F29" s="130">
        <v>470</v>
      </c>
      <c r="G29" s="153">
        <f t="shared" si="0"/>
        <v>1020</v>
      </c>
      <c r="H29" s="114">
        <v>3</v>
      </c>
      <c r="I29" s="113"/>
      <c r="J29" s="40"/>
      <c r="K29" s="71"/>
      <c r="L29" s="71"/>
      <c r="M29" s="195"/>
      <c r="N29" s="196"/>
      <c r="O29" s="195"/>
      <c r="P29" s="196"/>
      <c r="Q29" s="195"/>
      <c r="R29" s="196"/>
      <c r="S29" s="195"/>
      <c r="T29" s="196"/>
      <c r="U29" s="195">
        <f>U28-S28</f>
        <v>0</v>
      </c>
      <c r="V29" s="196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177</v>
      </c>
      <c r="E30" s="129">
        <v>253</v>
      </c>
      <c r="F30" s="130">
        <v>297</v>
      </c>
      <c r="G30" s="154">
        <f t="shared" si="0"/>
        <v>550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95</v>
      </c>
      <c r="E31" s="129">
        <v>131</v>
      </c>
      <c r="F31" s="130">
        <v>139</v>
      </c>
      <c r="G31" s="151">
        <f t="shared" si="0"/>
        <v>270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103</v>
      </c>
      <c r="E32" s="129">
        <v>130</v>
      </c>
      <c r="F32" s="130">
        <v>156</v>
      </c>
      <c r="G32" s="153">
        <f t="shared" si="0"/>
        <v>286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67</v>
      </c>
      <c r="E33" s="129">
        <v>87</v>
      </c>
      <c r="F33" s="130">
        <v>99</v>
      </c>
      <c r="G33" s="153">
        <f t="shared" si="0"/>
        <v>186</v>
      </c>
      <c r="H33" s="114">
        <v>3</v>
      </c>
      <c r="I33" s="113"/>
      <c r="J33" s="40"/>
      <c r="K33" s="71"/>
      <c r="L33" s="71"/>
      <c r="M33" s="138" t="s">
        <v>117</v>
      </c>
      <c r="N33" s="265" t="s">
        <v>106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119</v>
      </c>
      <c r="D34" s="128">
        <v>190</v>
      </c>
      <c r="E34" s="129">
        <v>265</v>
      </c>
      <c r="F34" s="130">
        <v>296</v>
      </c>
      <c r="G34" s="153">
        <f t="shared" si="0"/>
        <v>561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126</v>
      </c>
      <c r="D35" s="175">
        <v>89</v>
      </c>
      <c r="E35" s="177">
        <v>146</v>
      </c>
      <c r="F35" s="178">
        <v>130</v>
      </c>
      <c r="G35" s="158">
        <f t="shared" si="0"/>
        <v>276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352</v>
      </c>
      <c r="E36" s="123">
        <v>529</v>
      </c>
      <c r="F36" s="124">
        <v>554</v>
      </c>
      <c r="G36" s="150">
        <f aca="true" t="shared" si="2" ref="G36:G65">E36+F36</f>
        <v>1083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114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447</v>
      </c>
      <c r="E37" s="129">
        <v>511</v>
      </c>
      <c r="F37" s="129">
        <v>536</v>
      </c>
      <c r="G37" s="154">
        <f t="shared" si="2"/>
        <v>1047</v>
      </c>
      <c r="H37" s="114">
        <v>4</v>
      </c>
      <c r="I37" s="113">
        <v>1</v>
      </c>
      <c r="J37" s="40"/>
      <c r="K37" s="73"/>
      <c r="L37" s="73"/>
      <c r="M37" s="82"/>
      <c r="N37" s="203" t="s">
        <v>105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461</v>
      </c>
      <c r="E38" s="134">
        <v>611</v>
      </c>
      <c r="F38" s="173">
        <v>587</v>
      </c>
      <c r="G38" s="154">
        <f t="shared" si="2"/>
        <v>1198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356</v>
      </c>
      <c r="E39" s="129">
        <v>444</v>
      </c>
      <c r="F39" s="173">
        <v>445</v>
      </c>
      <c r="G39" s="154">
        <f t="shared" si="2"/>
        <v>889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244</v>
      </c>
      <c r="E40" s="123">
        <v>268</v>
      </c>
      <c r="F40" s="192">
        <v>323</v>
      </c>
      <c r="G40" s="150">
        <f t="shared" si="2"/>
        <v>591</v>
      </c>
      <c r="H40" s="191">
        <v>4</v>
      </c>
      <c r="I40" s="193">
        <v>1</v>
      </c>
      <c r="J40" s="40"/>
      <c r="K40" s="69"/>
      <c r="L40" s="69"/>
      <c r="M40" s="97"/>
      <c r="N40" s="203" t="s">
        <v>108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262</v>
      </c>
      <c r="E41" s="123">
        <v>412</v>
      </c>
      <c r="F41" s="124">
        <v>411</v>
      </c>
      <c r="G41" s="154">
        <f t="shared" si="2"/>
        <v>823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112</v>
      </c>
      <c r="D42" s="128">
        <v>227</v>
      </c>
      <c r="E42" s="123">
        <v>283</v>
      </c>
      <c r="F42" s="124">
        <v>262</v>
      </c>
      <c r="G42" s="154">
        <f t="shared" si="2"/>
        <v>545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186</v>
      </c>
      <c r="E43" s="129">
        <v>239</v>
      </c>
      <c r="F43" s="130">
        <v>254</v>
      </c>
      <c r="G43" s="151">
        <f t="shared" si="2"/>
        <v>493</v>
      </c>
      <c r="H43" s="114">
        <v>4</v>
      </c>
      <c r="I43" s="113">
        <v>1</v>
      </c>
      <c r="J43" s="40"/>
      <c r="K43" s="69"/>
      <c r="L43" s="69"/>
      <c r="M43" s="97"/>
      <c r="N43" s="203" t="s">
        <v>109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134</v>
      </c>
      <c r="D44" s="128">
        <v>241</v>
      </c>
      <c r="E44" s="129">
        <v>334</v>
      </c>
      <c r="F44" s="130">
        <v>346</v>
      </c>
      <c r="G44" s="154">
        <f t="shared" si="2"/>
        <v>680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321</v>
      </c>
      <c r="E45" s="177">
        <v>417</v>
      </c>
      <c r="F45" s="178">
        <v>426</v>
      </c>
      <c r="G45" s="158">
        <f t="shared" si="2"/>
        <v>843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196</v>
      </c>
      <c r="E46" s="123">
        <v>293</v>
      </c>
      <c r="F46" s="124">
        <v>317</v>
      </c>
      <c r="G46" s="150">
        <f t="shared" si="2"/>
        <v>610</v>
      </c>
      <c r="H46" s="115">
        <v>5</v>
      </c>
      <c r="I46" s="116">
        <v>1</v>
      </c>
      <c r="J46" s="40"/>
      <c r="K46" s="80"/>
      <c r="L46" s="80"/>
      <c r="M46" s="37"/>
      <c r="N46" s="203" t="s">
        <v>118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251</v>
      </c>
      <c r="E47" s="129">
        <v>357</v>
      </c>
      <c r="F47" s="130">
        <v>386</v>
      </c>
      <c r="G47" s="154">
        <f t="shared" si="2"/>
        <v>743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/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121</v>
      </c>
      <c r="D48" s="128">
        <v>183</v>
      </c>
      <c r="E48" s="129">
        <v>267</v>
      </c>
      <c r="F48" s="130">
        <v>286</v>
      </c>
      <c r="G48" s="154">
        <f t="shared" si="2"/>
        <v>553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/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122</v>
      </c>
      <c r="D49" s="128">
        <v>209</v>
      </c>
      <c r="E49" s="129">
        <v>318</v>
      </c>
      <c r="F49" s="130">
        <v>299</v>
      </c>
      <c r="G49" s="151">
        <f t="shared" si="2"/>
        <v>617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123</v>
      </c>
      <c r="D50" s="128">
        <v>260</v>
      </c>
      <c r="E50" s="129">
        <v>402</v>
      </c>
      <c r="F50" s="130">
        <v>394</v>
      </c>
      <c r="G50" s="154">
        <f t="shared" si="2"/>
        <v>796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128</v>
      </c>
      <c r="D51" s="128">
        <v>183</v>
      </c>
      <c r="E51" s="129">
        <v>273</v>
      </c>
      <c r="F51" s="130">
        <v>271</v>
      </c>
      <c r="G51" s="151">
        <f t="shared" si="2"/>
        <v>544</v>
      </c>
      <c r="H51" s="114">
        <v>4</v>
      </c>
      <c r="I51" s="113">
        <v>1</v>
      </c>
      <c r="J51" s="40"/>
      <c r="K51" s="36"/>
      <c r="L51" s="36"/>
      <c r="M51" s="170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127</v>
      </c>
      <c r="D52" s="137">
        <v>356</v>
      </c>
      <c r="E52" s="129">
        <v>470</v>
      </c>
      <c r="F52" s="130">
        <v>461</v>
      </c>
      <c r="G52" s="154">
        <f t="shared" si="2"/>
        <v>931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235</v>
      </c>
      <c r="E53" s="129">
        <v>204</v>
      </c>
      <c r="F53" s="130">
        <v>279</v>
      </c>
      <c r="G53" s="151">
        <f t="shared" si="2"/>
        <v>483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273</v>
      </c>
      <c r="E54" s="129">
        <v>268</v>
      </c>
      <c r="F54" s="130">
        <v>310</v>
      </c>
      <c r="G54" s="154">
        <f t="shared" si="2"/>
        <v>578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155</v>
      </c>
      <c r="E55" s="129">
        <v>181</v>
      </c>
      <c r="F55" s="130">
        <v>208</v>
      </c>
      <c r="G55" s="154">
        <f t="shared" si="2"/>
        <v>389</v>
      </c>
      <c r="H55" s="114">
        <v>5</v>
      </c>
      <c r="I55" s="113">
        <v>1</v>
      </c>
      <c r="J55" s="40"/>
      <c r="K55" s="74"/>
      <c r="L55" s="74"/>
      <c r="N55" s="250" t="s">
        <v>125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213</v>
      </c>
      <c r="E56" s="129">
        <v>229</v>
      </c>
      <c r="F56" s="130">
        <v>298</v>
      </c>
      <c r="G56" s="153">
        <f t="shared" si="2"/>
        <v>527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73</v>
      </c>
      <c r="D57" s="175">
        <v>215</v>
      </c>
      <c r="E57" s="177">
        <v>261</v>
      </c>
      <c r="F57" s="178">
        <v>279</v>
      </c>
      <c r="G57" s="158">
        <f t="shared" si="2"/>
        <v>540</v>
      </c>
      <c r="H57" s="179">
        <v>5</v>
      </c>
      <c r="I57" s="168">
        <v>1</v>
      </c>
      <c r="J57" s="40"/>
      <c r="K57" s="69"/>
      <c r="L57" s="69"/>
      <c r="N57" s="250" t="s">
        <v>131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215</v>
      </c>
      <c r="F58" s="124">
        <v>278</v>
      </c>
      <c r="G58" s="150">
        <f t="shared" si="2"/>
        <v>493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193</v>
      </c>
      <c r="F59" s="130">
        <v>230</v>
      </c>
      <c r="G59" s="154">
        <f t="shared" si="2"/>
        <v>423</v>
      </c>
      <c r="H59" s="114">
        <v>6</v>
      </c>
      <c r="I59" s="113">
        <v>1</v>
      </c>
      <c r="J59" s="40"/>
      <c r="K59" s="63"/>
      <c r="L59" s="63"/>
      <c r="N59" s="250" t="s">
        <v>130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151</v>
      </c>
      <c r="E60" s="129">
        <v>156</v>
      </c>
      <c r="F60" s="130">
        <v>204</v>
      </c>
      <c r="G60" s="154">
        <f t="shared" si="2"/>
        <v>360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500</v>
      </c>
      <c r="E61" s="129">
        <v>617</v>
      </c>
      <c r="F61" s="130">
        <v>620</v>
      </c>
      <c r="G61" s="151">
        <f t="shared" si="2"/>
        <v>1237</v>
      </c>
      <c r="H61" s="114">
        <v>6</v>
      </c>
      <c r="I61" s="113">
        <v>1</v>
      </c>
      <c r="J61" s="40"/>
      <c r="K61" s="63"/>
      <c r="L61" s="63"/>
      <c r="N61" s="250" t="s">
        <v>129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324</v>
      </c>
      <c r="E62" s="129">
        <v>416</v>
      </c>
      <c r="F62" s="130">
        <v>441</v>
      </c>
      <c r="G62" s="153">
        <f t="shared" si="2"/>
        <v>857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4">
        <v>401</v>
      </c>
      <c r="E63" s="129">
        <v>460</v>
      </c>
      <c r="F63" s="130">
        <v>501</v>
      </c>
      <c r="G63" s="154">
        <f t="shared" si="2"/>
        <v>961</v>
      </c>
      <c r="H63" s="114">
        <v>6</v>
      </c>
      <c r="I63" s="113">
        <v>1</v>
      </c>
      <c r="J63" s="40"/>
      <c r="K63" s="63"/>
      <c r="L63" s="63"/>
      <c r="N63" s="250" t="s">
        <v>133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132</v>
      </c>
      <c r="D64" s="128">
        <v>389</v>
      </c>
      <c r="E64" s="129">
        <v>469</v>
      </c>
      <c r="F64" s="130">
        <v>468</v>
      </c>
      <c r="G64" s="153">
        <f t="shared" si="2"/>
        <v>937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 thickBot="1">
      <c r="A65" s="40"/>
      <c r="B65" s="127">
        <v>62</v>
      </c>
      <c r="C65" s="128" t="s">
        <v>67</v>
      </c>
      <c r="D65" s="175">
        <v>184</v>
      </c>
      <c r="E65" s="172">
        <v>192</v>
      </c>
      <c r="F65" s="156">
        <v>215</v>
      </c>
      <c r="G65" s="158">
        <f t="shared" si="2"/>
        <v>407</v>
      </c>
      <c r="H65" s="167">
        <v>6</v>
      </c>
      <c r="I65" s="168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>
      <c r="A66" s="40"/>
      <c r="B66" s="251"/>
      <c r="C66" s="257"/>
      <c r="D66" s="255">
        <f>SUM(D4:D65)</f>
        <v>14405</v>
      </c>
      <c r="E66" s="255">
        <f>SUM(E4:E65)</f>
        <v>18457</v>
      </c>
      <c r="F66" s="255">
        <f>SUM(F4:F65)</f>
        <v>19106</v>
      </c>
      <c r="G66" s="253">
        <f>SUM(G4:G65)</f>
        <v>37563</v>
      </c>
      <c r="H66" s="148"/>
      <c r="I66" s="149"/>
      <c r="J66" s="40"/>
      <c r="K66" s="72"/>
      <c r="L66" s="72"/>
      <c r="M66" s="91"/>
      <c r="X66" s="40"/>
      <c r="Y66" s="37"/>
      <c r="Z66" s="13"/>
      <c r="AA66" s="27"/>
      <c r="AE66" s="3"/>
      <c r="AF66" s="3"/>
    </row>
    <row r="67" spans="1:32" s="10" customFormat="1" ht="15" customHeight="1" thickBot="1">
      <c r="A67" s="40"/>
      <c r="B67" s="252"/>
      <c r="C67" s="258"/>
      <c r="D67" s="256"/>
      <c r="E67" s="256"/>
      <c r="F67" s="256"/>
      <c r="G67" s="254"/>
      <c r="H67" s="98"/>
      <c r="I67" s="98"/>
      <c r="J67" s="78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96"/>
      <c r="Y67" s="40"/>
      <c r="Z67" s="15"/>
      <c r="AA67" s="27"/>
      <c r="AE67" s="3"/>
      <c r="AF67" s="3"/>
    </row>
    <row r="68" spans="1:32" s="10" customFormat="1" ht="15" customHeight="1">
      <c r="A68" s="40"/>
      <c r="B68" s="40"/>
      <c r="C68" s="40"/>
      <c r="D68" s="40"/>
      <c r="E68" s="40"/>
      <c r="F68" s="40"/>
      <c r="G68" s="40"/>
      <c r="H68" s="40"/>
      <c r="I68" s="40"/>
      <c r="J68" s="34"/>
      <c r="K68" s="74"/>
      <c r="L68" s="74"/>
      <c r="M68" s="120"/>
      <c r="T68" s="29"/>
      <c r="U68" s="29"/>
      <c r="V68" s="120"/>
      <c r="W68" s="94"/>
      <c r="X68" s="96"/>
      <c r="Y68" s="40"/>
      <c r="Z68" s="19"/>
      <c r="AA68" s="13"/>
      <c r="AE68" s="3"/>
      <c r="AF68" s="3"/>
    </row>
    <row r="69" spans="10:32" s="10" customFormat="1" ht="13.5" customHeight="1">
      <c r="J69" s="1"/>
      <c r="K69" s="11"/>
      <c r="L69" s="11"/>
      <c r="M69" s="3"/>
      <c r="T69" s="29"/>
      <c r="U69" s="29"/>
      <c r="V69" s="3"/>
      <c r="W69" s="20"/>
      <c r="X69" s="19"/>
      <c r="Y69" s="14"/>
      <c r="Z69" s="14"/>
      <c r="AA69" s="27"/>
      <c r="AE69" s="3"/>
      <c r="AF69" s="3"/>
    </row>
    <row r="70" spans="2:32" s="10" customFormat="1" ht="16.5" customHeight="1">
      <c r="B70" s="2"/>
      <c r="C70" s="24"/>
      <c r="D70" s="26"/>
      <c r="E70" s="1"/>
      <c r="F70" s="1"/>
      <c r="G70" s="1"/>
      <c r="H70" s="1"/>
      <c r="I70" s="1"/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12"/>
      <c r="X70" s="16"/>
      <c r="Y70" s="4"/>
      <c r="AA70" s="27"/>
      <c r="AE70" s="3"/>
      <c r="AF70" s="3"/>
    </row>
    <row r="71" spans="2:32" s="10" customFormat="1" ht="18.75" customHeight="1">
      <c r="B71" s="23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29"/>
      <c r="X71" s="12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1"/>
      <c r="X74" s="7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X75" s="8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AA76" s="27"/>
      <c r="AE76" s="3"/>
      <c r="AF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6:B67"/>
    <mergeCell ref="G66:G67"/>
    <mergeCell ref="F66:F67"/>
    <mergeCell ref="E66:E67"/>
    <mergeCell ref="D66:D67"/>
    <mergeCell ref="C66:C67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弓削浩昭</cp:lastModifiedBy>
  <cp:lastPrinted>2011-09-07T10:08:56Z</cp:lastPrinted>
  <dcterms:created xsi:type="dcterms:W3CDTF">2000-04-07T01:49:53Z</dcterms:created>
  <dcterms:modified xsi:type="dcterms:W3CDTF">2011-10-11T11:18:19Z</dcterms:modified>
  <cp:category/>
  <cp:version/>
  <cp:contentType/>
  <cp:contentStatus/>
</cp:coreProperties>
</file>