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記入例" sheetId="6" r:id="rId1"/>
    <sheet name="作成一覧表 【原本】" sheetId="9" r:id="rId2"/>
  </sheets>
  <definedNames>
    <definedName name="_xlnm.Print_Area" localSheetId="0">記入例!$A$1:$M$35</definedName>
    <definedName name="_xlnm.Print_Area" localSheetId="1">'作成一覧表 【原本】'!$A$1:$M$35</definedName>
  </definedNames>
  <calcPr calcId="162913" refMode="R1C1"/>
</workbook>
</file>

<file path=xl/calcChain.xml><?xml version="1.0" encoding="utf-8"?>
<calcChain xmlns="http://schemas.openxmlformats.org/spreadsheetml/2006/main">
  <c r="J34" i="9" l="1"/>
  <c r="J33" i="9"/>
  <c r="J32" i="9"/>
  <c r="J31" i="9"/>
  <c r="J35" i="9" s="1"/>
  <c r="G35" i="9"/>
  <c r="J35" i="6"/>
  <c r="G31" i="6"/>
  <c r="G35" i="6" s="1"/>
  <c r="G34" i="9" l="1"/>
  <c r="G33" i="9"/>
  <c r="G32" i="9"/>
  <c r="G31" i="9"/>
  <c r="A34" i="9" l="1"/>
  <c r="G34" i="6" l="1"/>
  <c r="G33" i="6"/>
  <c r="G32" i="6"/>
  <c r="J32" i="6"/>
  <c r="J31" i="6"/>
  <c r="J34" i="6"/>
  <c r="J33" i="6"/>
  <c r="A34" i="6"/>
</calcChain>
</file>

<file path=xl/comments1.xml><?xml version="1.0" encoding="utf-8"?>
<comments xmlns="http://schemas.openxmlformats.org/spreadsheetml/2006/main">
  <authors>
    <author>作成者</author>
  </authors>
  <commentList>
    <comment ref="D10" authorId="0" shapeId="0">
      <text>
        <r>
          <rPr>
            <b/>
            <sz val="9"/>
            <color indexed="81"/>
            <rFont val="MS P ゴシック"/>
            <family val="3"/>
            <charset val="128"/>
          </rPr>
          <t>被保険者番号を基に件数を計上しているため必ず入力してください</t>
        </r>
      </text>
    </comment>
    <comment ref="J10" authorId="0" shapeId="0">
      <text>
        <r>
          <rPr>
            <b/>
            <sz val="9"/>
            <color indexed="81"/>
            <rFont val="MS P ゴシック"/>
            <family val="3"/>
            <charset val="128"/>
          </rPr>
          <t>該当する箇所に〇をつけてください。</t>
        </r>
      </text>
    </comment>
    <comment ref="M11" authorId="0" shapeId="0">
      <text>
        <r>
          <rPr>
            <b/>
            <sz val="9"/>
            <color indexed="81"/>
            <rFont val="MS P ゴシック"/>
            <family val="3"/>
            <charset val="128"/>
          </rPr>
          <t>初回に包括から本人の情報提供（基本情報・認定情報）を受けた場合に〇をつけてください。
原則、初めての契約した場合のみに限ります。</t>
        </r>
      </text>
    </comment>
    <comment ref="B16" authorId="0" shapeId="0">
      <text>
        <r>
          <rPr>
            <b/>
            <sz val="9"/>
            <color indexed="81"/>
            <rFont val="MS P ゴシック"/>
            <family val="3"/>
            <charset val="128"/>
          </rPr>
          <t>月遅れ分も入力してください。</t>
        </r>
      </text>
    </comment>
    <comment ref="G31" authorId="0" shapeId="0">
      <text>
        <r>
          <rPr>
            <b/>
            <sz val="9"/>
            <color indexed="81"/>
            <rFont val="MS P ゴシック"/>
            <family val="3"/>
            <charset val="128"/>
          </rPr>
          <t>自動計算のため入力しないでください。
※以下同じ。</t>
        </r>
      </text>
    </comment>
    <comment ref="J31" authorId="0" shapeId="0">
      <text>
        <r>
          <rPr>
            <b/>
            <sz val="9"/>
            <color indexed="81"/>
            <rFont val="MS P ゴシック"/>
            <family val="3"/>
            <charset val="128"/>
          </rPr>
          <t>自動計算のため入力しないでください。
※以下同じ。</t>
        </r>
      </text>
    </comment>
  </commentList>
</comments>
</file>

<file path=xl/sharedStrings.xml><?xml version="1.0" encoding="utf-8"?>
<sst xmlns="http://schemas.openxmlformats.org/spreadsheetml/2006/main" count="122" uniqueCount="39">
  <si>
    <t>ＮＯ</t>
    <phoneticPr fontId="1"/>
  </si>
  <si>
    <t>被保険者番号</t>
    <rPh sb="0" eb="4">
      <t>ヒホケンシャ</t>
    </rPh>
    <rPh sb="4" eb="6">
      <t>バンゴウ</t>
    </rPh>
    <phoneticPr fontId="1"/>
  </si>
  <si>
    <t>初回加算</t>
    <rPh sb="0" eb="2">
      <t>ショカイ</t>
    </rPh>
    <rPh sb="2" eb="4">
      <t>カサン</t>
    </rPh>
    <phoneticPr fontId="1"/>
  </si>
  <si>
    <t>保険者</t>
    <rPh sb="0" eb="3">
      <t>ホケンシャ</t>
    </rPh>
    <phoneticPr fontId="1"/>
  </si>
  <si>
    <t>介護予防支援</t>
    <rPh sb="0" eb="2">
      <t>カイゴ</t>
    </rPh>
    <rPh sb="2" eb="4">
      <t>ヨボウ</t>
    </rPh>
    <rPh sb="4" eb="6">
      <t>シエン</t>
    </rPh>
    <phoneticPr fontId="1"/>
  </si>
  <si>
    <t>×</t>
    <phoneticPr fontId="1"/>
  </si>
  <si>
    <t>円</t>
    <rPh sb="0" eb="1">
      <t>エン</t>
    </rPh>
    <phoneticPr fontId="1"/>
  </si>
  <si>
    <t>件</t>
    <rPh sb="0" eb="1">
      <t>ケン</t>
    </rPh>
    <phoneticPr fontId="1"/>
  </si>
  <si>
    <t>＝</t>
    <phoneticPr fontId="1"/>
  </si>
  <si>
    <t>初回加算</t>
    <phoneticPr fontId="1"/>
  </si>
  <si>
    <t>サービス
提供月</t>
    <rPh sb="5" eb="7">
      <t>テイキョウ</t>
    </rPh>
    <rPh sb="7" eb="8">
      <t>ツキ</t>
    </rPh>
    <phoneticPr fontId="1"/>
  </si>
  <si>
    <t>大津町</t>
    <rPh sb="0" eb="3">
      <t>オオヅマチ</t>
    </rPh>
    <phoneticPr fontId="1"/>
  </si>
  <si>
    <t>住所　</t>
    <rPh sb="0" eb="2">
      <t>ジュウショ</t>
    </rPh>
    <phoneticPr fontId="1"/>
  </si>
  <si>
    <t>法人名　</t>
    <rPh sb="0" eb="2">
      <t>ホウジン</t>
    </rPh>
    <rPh sb="2" eb="3">
      <t>メイ</t>
    </rPh>
    <phoneticPr fontId="1"/>
  </si>
  <si>
    <t>代表者名　</t>
    <rPh sb="0" eb="3">
      <t>ダイヒョウシャ</t>
    </rPh>
    <rPh sb="3" eb="4">
      <t>メイ</t>
    </rPh>
    <phoneticPr fontId="1"/>
  </si>
  <si>
    <t>事業所名　</t>
    <rPh sb="0" eb="3">
      <t>ジギョウショ</t>
    </rPh>
    <rPh sb="3" eb="4">
      <t>メイ</t>
    </rPh>
    <phoneticPr fontId="1"/>
  </si>
  <si>
    <t>株式会社●●●●</t>
    <rPh sb="0" eb="2">
      <t>カブシキ</t>
    </rPh>
    <rPh sb="2" eb="4">
      <t>カイシャ</t>
    </rPh>
    <phoneticPr fontId="1"/>
  </si>
  <si>
    <t>●●指定居宅介護支援事業所</t>
    <rPh sb="2" eb="13">
      <t>シテイキョタクカイゴシエンジギョウショ</t>
    </rPh>
    <phoneticPr fontId="1"/>
  </si>
  <si>
    <t>ここは触らないでください。</t>
    <rPh sb="3" eb="4">
      <t>サワ</t>
    </rPh>
    <phoneticPr fontId="1"/>
  </si>
  <si>
    <t>代表取締役　　●●　●●　　</t>
    <rPh sb="0" eb="2">
      <t>ダイヒョウ</t>
    </rPh>
    <rPh sb="2" eb="5">
      <t>トリシマリヤク</t>
    </rPh>
    <phoneticPr fontId="1"/>
  </si>
  <si>
    <t>R3.4月</t>
    <rPh sb="4" eb="5">
      <t>ガツ</t>
    </rPh>
    <phoneticPr fontId="1"/>
  </si>
  <si>
    <t>R3.2月</t>
    <rPh sb="4" eb="5">
      <t>ガツ</t>
    </rPh>
    <phoneticPr fontId="1"/>
  </si>
  <si>
    <t>菊陽町</t>
    <rPh sb="0" eb="3">
      <t>キクヨウマチ</t>
    </rPh>
    <phoneticPr fontId="1"/>
  </si>
  <si>
    <t>委託連携加算</t>
    <rPh sb="0" eb="2">
      <t>イタク</t>
    </rPh>
    <rPh sb="2" eb="4">
      <t>レンケイ</t>
    </rPh>
    <rPh sb="4" eb="6">
      <t>カサン</t>
    </rPh>
    <phoneticPr fontId="1"/>
  </si>
  <si>
    <t>〇</t>
  </si>
  <si>
    <t>〇</t>
    <phoneticPr fontId="1"/>
  </si>
  <si>
    <t>氏　　名</t>
    <rPh sb="0" eb="1">
      <t>シ</t>
    </rPh>
    <rPh sb="3" eb="4">
      <t>ナ</t>
    </rPh>
    <phoneticPr fontId="1"/>
  </si>
  <si>
    <t>計画種別</t>
    <rPh sb="0" eb="2">
      <t>ケイカク</t>
    </rPh>
    <rPh sb="2" eb="4">
      <t>シュベツ</t>
    </rPh>
    <phoneticPr fontId="1"/>
  </si>
  <si>
    <t>予防支援</t>
    <rPh sb="0" eb="2">
      <t>ヨボウ</t>
    </rPh>
    <rPh sb="2" eb="4">
      <t>シエン</t>
    </rPh>
    <phoneticPr fontId="1"/>
  </si>
  <si>
    <t>ケアマネジメント</t>
    <phoneticPr fontId="1"/>
  </si>
  <si>
    <t>介護予防ケアマネジメント</t>
    <rPh sb="0" eb="2">
      <t>カイゴ</t>
    </rPh>
    <rPh sb="2" eb="4">
      <t>ヨボウ</t>
    </rPh>
    <phoneticPr fontId="1"/>
  </si>
  <si>
    <t>令和</t>
    <rPh sb="0" eb="2">
      <t>レイワ</t>
    </rPh>
    <phoneticPr fontId="1"/>
  </si>
  <si>
    <t>年</t>
    <phoneticPr fontId="1"/>
  </si>
  <si>
    <t>月審査分</t>
    <phoneticPr fontId="1"/>
  </si>
  <si>
    <t>初回
加算</t>
    <phoneticPr fontId="1"/>
  </si>
  <si>
    <t>熊本県菊池郡菊陽町</t>
    <rPh sb="0" eb="3">
      <t>クマモトケン</t>
    </rPh>
    <rPh sb="3" eb="6">
      <t>キクチグン</t>
    </rPh>
    <rPh sb="6" eb="9">
      <t>キクヨウマチ</t>
    </rPh>
    <phoneticPr fontId="1"/>
  </si>
  <si>
    <t>（菊陽町）介護予防支援・介護予防ケアマネジメント作成一覧表</t>
    <rPh sb="1" eb="4">
      <t>キクヨウマチ</t>
    </rPh>
    <rPh sb="5" eb="7">
      <t>カイゴ</t>
    </rPh>
    <rPh sb="7" eb="9">
      <t>ヨボウ</t>
    </rPh>
    <rPh sb="9" eb="11">
      <t>シエン</t>
    </rPh>
    <rPh sb="12" eb="16">
      <t>カイゴヨボウ</t>
    </rPh>
    <rPh sb="24" eb="26">
      <t>サクセイ</t>
    </rPh>
    <rPh sb="26" eb="28">
      <t>イチラン</t>
    </rPh>
    <rPh sb="28" eb="29">
      <t>ヒョウ</t>
    </rPh>
    <phoneticPr fontId="1"/>
  </si>
  <si>
    <t>　合計(予防支援+ケアマネジメント件数）</t>
    <rPh sb="1" eb="2">
      <t>ゴウ</t>
    </rPh>
    <rPh sb="2" eb="3">
      <t>ケイ</t>
    </rPh>
    <rPh sb="4" eb="6">
      <t>ヨボウ</t>
    </rPh>
    <rPh sb="6" eb="8">
      <t>シエン</t>
    </rPh>
    <rPh sb="17" eb="19">
      <t>ケンスウ</t>
    </rPh>
    <phoneticPr fontId="1"/>
  </si>
  <si>
    <t xml:space="preserve">  合計(予防支援＋ケアマネジメント件数）</t>
    <rPh sb="2" eb="3">
      <t>ゴウ</t>
    </rPh>
    <rPh sb="3" eb="4">
      <t>ケイ</t>
    </rPh>
    <rPh sb="5" eb="7">
      <t>ヨボウ</t>
    </rPh>
    <rPh sb="7" eb="9">
      <t>シエン</t>
    </rPh>
    <rPh sb="18" eb="20">
      <t>ケンスウ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</si>
</sst>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1"/>
      <color theme="1"/>
      <name val="ＭＳ Ｐゴシック"/>
      <family val="2"/>
      <scheme val="minor"/>
    </font>
    <font>
      <sz val="10"/>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sz val="9"/>
      <color indexed="81"/>
      <name val="MS P ゴシック"/>
      <family val="3"/>
      <charset val="128"/>
    </font>
    <font>
      <sz val="12"/>
      <color theme="1"/>
      <name val="ＭＳ Ｐゴシック"/>
      <family val="2"/>
      <scheme val="minor"/>
    </font>
    <font>
      <sz val="13"/>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111">
    <xf numFmtId="0" fontId="0" fillId="0" borderId="0" xfId="0"/>
    <xf numFmtId="0" fontId="0" fillId="0" borderId="0" xfId="0" applyBorder="1"/>
    <xf numFmtId="0" fontId="2" fillId="0" borderId="0" xfId="0" applyFont="1" applyAlignment="1">
      <alignment vertical="center"/>
    </xf>
    <xf numFmtId="0" fontId="2" fillId="0" borderId="0" xfId="0" applyFont="1"/>
    <xf numFmtId="0" fontId="4" fillId="0" borderId="0" xfId="0" applyFont="1" applyAlignment="1">
      <alignment vertical="center"/>
    </xf>
    <xf numFmtId="0" fontId="3" fillId="0" borderId="0" xfId="0" applyFont="1"/>
    <xf numFmtId="0" fontId="4" fillId="0" borderId="1" xfId="0" applyFont="1" applyBorder="1" applyAlignment="1">
      <alignment horizontal="center" vertical="center"/>
    </xf>
    <xf numFmtId="38" fontId="4" fillId="0" borderId="0" xfId="1" applyFont="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NumberFormat="1" applyFont="1" applyBorder="1" applyAlignment="1">
      <alignment horizontal="center" vertical="center"/>
    </xf>
    <xf numFmtId="38" fontId="4" fillId="0" borderId="2" xfId="1" applyFont="1" applyBorder="1" applyAlignment="1">
      <alignment vertical="center"/>
    </xf>
    <xf numFmtId="0" fontId="4" fillId="0" borderId="2" xfId="0" applyFont="1" applyBorder="1" applyAlignment="1">
      <alignment horizontal="center" vertical="center"/>
    </xf>
    <xf numFmtId="0" fontId="4" fillId="0" borderId="2" xfId="0" applyNumberFormat="1" applyFont="1" applyBorder="1" applyAlignment="1">
      <alignment horizontal="center" vertical="center"/>
    </xf>
    <xf numFmtId="0" fontId="4" fillId="0" borderId="0" xfId="0" applyFont="1" applyAlignment="1">
      <alignment horizontal="center" vertical="center"/>
    </xf>
    <xf numFmtId="38" fontId="8" fillId="0" borderId="0" xfId="1" applyFont="1" applyBorder="1" applyAlignment="1">
      <alignment vertical="center"/>
    </xf>
    <xf numFmtId="38" fontId="8" fillId="0" borderId="2" xfId="1" applyFont="1" applyBorder="1" applyAlignment="1">
      <alignment vertical="center"/>
    </xf>
    <xf numFmtId="0" fontId="8" fillId="0" borderId="0" xfId="0" applyFont="1" applyFill="1" applyBorder="1" applyAlignment="1">
      <alignment vertical="center"/>
    </xf>
    <xf numFmtId="0" fontId="8" fillId="0" borderId="2" xfId="0" applyFont="1" applyFill="1" applyBorder="1" applyAlignment="1">
      <alignment vertical="center"/>
    </xf>
    <xf numFmtId="0" fontId="7" fillId="0" borderId="0" xfId="0" applyFont="1" applyFill="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8"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xf numFmtId="0" fontId="4" fillId="0" borderId="0" xfId="0" applyFont="1" applyBorder="1" applyAlignment="1">
      <alignment horizontal="center" vertical="center"/>
    </xf>
    <xf numFmtId="38" fontId="7" fillId="0" borderId="0" xfId="1" applyFont="1" applyBorder="1" applyAlignment="1">
      <alignment vertical="center"/>
    </xf>
    <xf numFmtId="0" fontId="2" fillId="0" borderId="8" xfId="0" applyFont="1" applyBorder="1" applyAlignment="1">
      <alignment horizontal="center" vertical="center"/>
    </xf>
    <xf numFmtId="0" fontId="2" fillId="0" borderId="4" xfId="0" applyFont="1" applyBorder="1" applyAlignment="1">
      <alignment horizontal="center" vertical="center" shrinkToFit="1"/>
    </xf>
    <xf numFmtId="0" fontId="2" fillId="0" borderId="0" xfId="0" applyFont="1" applyBorder="1"/>
    <xf numFmtId="38" fontId="8" fillId="0" borderId="0" xfId="0" applyNumberFormat="1" applyFont="1" applyAlignment="1">
      <alignment horizontal="righ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shrinkToFit="1"/>
    </xf>
    <xf numFmtId="0" fontId="8" fillId="0" borderId="0" xfId="0" applyFont="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2" fillId="0" borderId="0" xfId="0" applyFont="1"/>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0" fillId="0" borderId="5" xfId="0" applyFont="1" applyFill="1" applyBorder="1" applyAlignment="1">
      <alignment horizontal="center" vertical="center"/>
    </xf>
    <xf numFmtId="0" fontId="3" fillId="0" borderId="0" xfId="0" applyFont="1" applyAlignment="1">
      <alignment horizontal="right"/>
    </xf>
    <xf numFmtId="0" fontId="4" fillId="0" borderId="0" xfId="0" applyFont="1" applyAlignment="1">
      <alignment horizontal="right"/>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9" fillId="0" borderId="0" xfId="0" applyFont="1" applyAlignment="1">
      <alignment horizontal="center" vertical="center" shrinkToFit="1"/>
    </xf>
    <xf numFmtId="0" fontId="4" fillId="0" borderId="0" xfId="0" applyFont="1" applyAlignment="1"/>
    <xf numFmtId="0" fontId="4" fillId="0" borderId="0" xfId="0" applyFont="1" applyBorder="1" applyAlignment="1">
      <alignment horizontal="center" vertical="center" shrinkToFi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0" xfId="0" applyAlignment="1">
      <alignment horizontal="center"/>
    </xf>
    <xf numFmtId="0" fontId="4"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8" fillId="0" borderId="5" xfId="0" applyFont="1" applyFill="1" applyBorder="1" applyAlignment="1">
      <alignment horizontal="center" vertical="center" shrinkToFi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1" xfId="0"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12" fillId="0" borderId="0" xfId="0" applyFont="1" applyAlignment="1">
      <alignment horizontal="right" vertical="center"/>
    </xf>
    <xf numFmtId="0" fontId="2" fillId="0" borderId="0" xfId="0" applyFont="1" applyAlignment="1">
      <alignment vertical="center"/>
    </xf>
    <xf numFmtId="0" fontId="0" fillId="0" borderId="0" xfId="0" applyBorder="1" applyAlignment="1">
      <alignment horizontal="left" vertical="top" wrapText="1"/>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152399</xdr:colOff>
      <xdr:row>21</xdr:row>
      <xdr:rowOff>95251</xdr:rowOff>
    </xdr:from>
    <xdr:to>
      <xdr:col>9</xdr:col>
      <xdr:colOff>838200</xdr:colOff>
      <xdr:row>24</xdr:row>
      <xdr:rowOff>190501</xdr:rowOff>
    </xdr:to>
    <xdr:sp macro="" textlink="">
      <xdr:nvSpPr>
        <xdr:cNvPr id="3" name="テキスト ボックス 2"/>
        <xdr:cNvSpPr txBox="1"/>
      </xdr:nvSpPr>
      <xdr:spPr>
        <a:xfrm>
          <a:off x="2066924" y="6534151"/>
          <a:ext cx="3067051" cy="1066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行が不足する場合は、行を挿入して追加してください。その場合は、集計欄に計算式が入力されていますので、集計範囲をご確認ください。</a:t>
          </a:r>
          <a:endParaRPr kumimoji="1" lang="en-US" altLang="ja-JP"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42"/>
  <sheetViews>
    <sheetView view="pageBreakPreview" topLeftCell="A4" zoomScaleNormal="100" zoomScaleSheetLayoutView="100" workbookViewId="0">
      <selection activeCell="F12" sqref="F12:I12"/>
    </sheetView>
  </sheetViews>
  <sheetFormatPr defaultRowHeight="13.5"/>
  <cols>
    <col min="1" max="1" width="5.5" bestFit="1" customWidth="1"/>
    <col min="2" max="2" width="9.375" customWidth="1"/>
    <col min="3" max="3" width="10.25" customWidth="1"/>
    <col min="4" max="4" width="8.125" customWidth="1"/>
    <col min="5" max="5" width="3.75" customWidth="1"/>
    <col min="6" max="6" width="3.5" customWidth="1"/>
    <col min="7" max="7" width="7.75" customWidth="1"/>
    <col min="8" max="8" width="5.125" customWidth="1"/>
    <col min="9" max="9" width="3" customWidth="1"/>
    <col min="10" max="10" width="12.25" customWidth="1"/>
    <col min="11" max="11" width="11.75" customWidth="1"/>
    <col min="12" max="12" width="7.75" customWidth="1"/>
    <col min="13" max="13" width="7.875" customWidth="1"/>
  </cols>
  <sheetData>
    <row r="1" spans="1:16" ht="26.25" customHeight="1">
      <c r="A1" s="55" t="s">
        <v>36</v>
      </c>
      <c r="B1" s="55"/>
      <c r="C1" s="55"/>
      <c r="D1" s="55"/>
      <c r="E1" s="55"/>
      <c r="F1" s="55"/>
      <c r="G1" s="55"/>
      <c r="H1" s="55"/>
      <c r="I1" s="55"/>
      <c r="J1" s="55"/>
      <c r="K1" s="55"/>
      <c r="L1" s="55"/>
      <c r="M1" s="55"/>
      <c r="N1" s="2"/>
      <c r="O1" s="2"/>
      <c r="P1" s="2"/>
    </row>
    <row r="2" spans="1:16" ht="26.25" customHeight="1">
      <c r="A2" s="22" t="s">
        <v>31</v>
      </c>
      <c r="B2" s="38">
        <v>5</v>
      </c>
      <c r="C2" s="37" t="s">
        <v>32</v>
      </c>
      <c r="D2" s="39">
        <v>7</v>
      </c>
      <c r="E2" s="22" t="s">
        <v>33</v>
      </c>
      <c r="N2" s="60" t="s">
        <v>18</v>
      </c>
      <c r="O2" s="60"/>
      <c r="P2" s="60"/>
    </row>
    <row r="3" spans="1:16" ht="23.25" customHeight="1">
      <c r="A3" s="5"/>
      <c r="B3" s="5"/>
      <c r="C3" s="5"/>
      <c r="D3" s="48" t="s">
        <v>12</v>
      </c>
      <c r="E3" s="48"/>
      <c r="F3" s="48"/>
      <c r="G3" s="56" t="s">
        <v>35</v>
      </c>
      <c r="H3" s="56"/>
      <c r="I3" s="56"/>
      <c r="J3" s="56"/>
      <c r="K3" s="56"/>
      <c r="L3" s="56"/>
      <c r="M3" s="56"/>
      <c r="N3" s="1"/>
      <c r="O3" s="1" t="s">
        <v>25</v>
      </c>
    </row>
    <row r="4" spans="1:16" ht="23.25" customHeight="1">
      <c r="A4" s="5"/>
      <c r="B4" s="5"/>
      <c r="C4" s="5"/>
      <c r="D4" s="48" t="s">
        <v>13</v>
      </c>
      <c r="E4" s="48"/>
      <c r="F4" s="48"/>
      <c r="G4" s="56" t="s">
        <v>16</v>
      </c>
      <c r="H4" s="56"/>
      <c r="I4" s="56"/>
      <c r="J4" s="56"/>
      <c r="K4" s="56"/>
      <c r="L4" s="56"/>
      <c r="M4" s="56"/>
      <c r="N4" s="1"/>
      <c r="O4" s="1"/>
    </row>
    <row r="5" spans="1:16" ht="23.25" customHeight="1">
      <c r="A5" s="5"/>
      <c r="B5" s="5"/>
      <c r="C5" s="5"/>
      <c r="D5" s="49" t="s">
        <v>14</v>
      </c>
      <c r="E5" s="49"/>
      <c r="F5" s="49"/>
      <c r="G5" s="56" t="s">
        <v>19</v>
      </c>
      <c r="H5" s="56"/>
      <c r="I5" s="56"/>
      <c r="J5" s="56"/>
      <c r="K5" s="56"/>
      <c r="L5" s="56"/>
      <c r="M5" s="56"/>
      <c r="N5" s="1"/>
      <c r="O5" s="1"/>
    </row>
    <row r="6" spans="1:16" ht="23.25" customHeight="1">
      <c r="A6" s="5"/>
      <c r="B6" s="5"/>
      <c r="C6" s="5"/>
      <c r="D6" s="48" t="s">
        <v>15</v>
      </c>
      <c r="E6" s="48"/>
      <c r="F6" s="48"/>
      <c r="G6" s="56" t="s">
        <v>17</v>
      </c>
      <c r="H6" s="56"/>
      <c r="I6" s="56"/>
      <c r="J6" s="56"/>
      <c r="K6" s="56"/>
      <c r="L6" s="56"/>
      <c r="M6" s="56"/>
      <c r="N6" s="1"/>
      <c r="O6" s="1"/>
    </row>
    <row r="7" spans="1:16" ht="16.5" customHeight="1">
      <c r="A7" s="5"/>
      <c r="B7" s="5"/>
      <c r="C7" s="5"/>
      <c r="D7" s="5"/>
      <c r="E7" s="5"/>
      <c r="F7" s="5"/>
      <c r="G7" s="5"/>
      <c r="H7" s="5"/>
      <c r="I7" s="5"/>
      <c r="J7" s="5"/>
      <c r="K7" s="5"/>
      <c r="L7" s="5"/>
      <c r="M7" s="25"/>
    </row>
    <row r="8" spans="1:16" ht="19.5" customHeight="1">
      <c r="A8" s="61" t="s">
        <v>0</v>
      </c>
      <c r="B8" s="62" t="s">
        <v>10</v>
      </c>
      <c r="C8" s="64" t="s">
        <v>3</v>
      </c>
      <c r="D8" s="66" t="s">
        <v>1</v>
      </c>
      <c r="E8" s="67"/>
      <c r="F8" s="70" t="s">
        <v>26</v>
      </c>
      <c r="G8" s="71"/>
      <c r="H8" s="71"/>
      <c r="I8" s="72"/>
      <c r="J8" s="58" t="s">
        <v>27</v>
      </c>
      <c r="K8" s="59"/>
      <c r="L8" s="76" t="s">
        <v>9</v>
      </c>
      <c r="M8" s="78" t="s">
        <v>23</v>
      </c>
    </row>
    <row r="9" spans="1:16" ht="19.5" customHeight="1">
      <c r="A9" s="61"/>
      <c r="B9" s="63"/>
      <c r="C9" s="65"/>
      <c r="D9" s="68"/>
      <c r="E9" s="69"/>
      <c r="F9" s="73"/>
      <c r="G9" s="74"/>
      <c r="H9" s="74"/>
      <c r="I9" s="75"/>
      <c r="J9" s="35" t="s">
        <v>28</v>
      </c>
      <c r="K9" s="36" t="s">
        <v>29</v>
      </c>
      <c r="L9" s="77"/>
      <c r="M9" s="79"/>
    </row>
    <row r="10" spans="1:16" ht="25.5" customHeight="1">
      <c r="A10" s="6">
        <v>1</v>
      </c>
      <c r="B10" s="6" t="s">
        <v>20</v>
      </c>
      <c r="C10" s="6" t="s">
        <v>22</v>
      </c>
      <c r="D10" s="52">
        <v>111</v>
      </c>
      <c r="E10" s="53"/>
      <c r="F10" s="52"/>
      <c r="G10" s="54"/>
      <c r="H10" s="54"/>
      <c r="I10" s="53"/>
      <c r="J10" s="24" t="s">
        <v>24</v>
      </c>
      <c r="K10" s="24"/>
      <c r="L10" s="23" t="s">
        <v>24</v>
      </c>
      <c r="M10" s="42"/>
    </row>
    <row r="11" spans="1:16" ht="25.5" customHeight="1">
      <c r="A11" s="6">
        <v>2</v>
      </c>
      <c r="B11" s="6" t="s">
        <v>20</v>
      </c>
      <c r="C11" s="6" t="s">
        <v>11</v>
      </c>
      <c r="D11" s="52">
        <v>222</v>
      </c>
      <c r="E11" s="53"/>
      <c r="F11" s="52"/>
      <c r="G11" s="54"/>
      <c r="H11" s="54"/>
      <c r="I11" s="53"/>
      <c r="J11" s="24" t="s">
        <v>24</v>
      </c>
      <c r="K11" s="24"/>
      <c r="L11" s="23" t="s">
        <v>24</v>
      </c>
      <c r="M11" s="42" t="s">
        <v>24</v>
      </c>
    </row>
    <row r="12" spans="1:16" ht="25.5" customHeight="1">
      <c r="A12" s="6">
        <v>3</v>
      </c>
      <c r="B12" s="20" t="s">
        <v>20</v>
      </c>
      <c r="C12" s="6" t="s">
        <v>22</v>
      </c>
      <c r="D12" s="52">
        <v>333</v>
      </c>
      <c r="E12" s="53"/>
      <c r="F12" s="52"/>
      <c r="G12" s="54"/>
      <c r="H12" s="54"/>
      <c r="I12" s="53"/>
      <c r="J12" s="24" t="s">
        <v>24</v>
      </c>
      <c r="K12" s="24"/>
      <c r="L12" s="23"/>
      <c r="M12" s="42"/>
    </row>
    <row r="13" spans="1:16" ht="25.5" customHeight="1">
      <c r="A13" s="6">
        <v>4</v>
      </c>
      <c r="B13" s="20" t="s">
        <v>20</v>
      </c>
      <c r="C13" s="6" t="s">
        <v>22</v>
      </c>
      <c r="D13" s="52">
        <v>444</v>
      </c>
      <c r="E13" s="53"/>
      <c r="F13" s="52"/>
      <c r="G13" s="54"/>
      <c r="H13" s="54"/>
      <c r="I13" s="53"/>
      <c r="J13" s="24"/>
      <c r="K13" s="24" t="s">
        <v>24</v>
      </c>
      <c r="L13" s="23"/>
      <c r="M13" s="42"/>
    </row>
    <row r="14" spans="1:16" ht="25.5" customHeight="1">
      <c r="A14" s="6">
        <v>5</v>
      </c>
      <c r="B14" s="20" t="s">
        <v>20</v>
      </c>
      <c r="C14" s="6" t="s">
        <v>22</v>
      </c>
      <c r="D14" s="52">
        <v>555</v>
      </c>
      <c r="E14" s="53"/>
      <c r="F14" s="52"/>
      <c r="G14" s="54"/>
      <c r="H14" s="54"/>
      <c r="I14" s="53"/>
      <c r="J14" s="24"/>
      <c r="K14" s="24" t="s">
        <v>24</v>
      </c>
      <c r="L14" s="23" t="s">
        <v>24</v>
      </c>
      <c r="M14" s="42" t="s">
        <v>24</v>
      </c>
    </row>
    <row r="15" spans="1:16" ht="25.5" customHeight="1">
      <c r="A15" s="6">
        <v>6</v>
      </c>
      <c r="B15" s="6" t="s">
        <v>20</v>
      </c>
      <c r="C15" s="6" t="s">
        <v>22</v>
      </c>
      <c r="D15" s="52">
        <v>1000</v>
      </c>
      <c r="E15" s="53"/>
      <c r="F15" s="52"/>
      <c r="G15" s="54"/>
      <c r="H15" s="54"/>
      <c r="I15" s="53"/>
      <c r="J15" s="24" t="s">
        <v>24</v>
      </c>
      <c r="K15" s="24"/>
      <c r="L15" s="23"/>
      <c r="M15" s="42"/>
    </row>
    <row r="16" spans="1:16" ht="25.5" customHeight="1">
      <c r="A16" s="6">
        <v>7</v>
      </c>
      <c r="B16" s="20" t="s">
        <v>21</v>
      </c>
      <c r="C16" s="20" t="s">
        <v>22</v>
      </c>
      <c r="D16" s="52">
        <v>111</v>
      </c>
      <c r="E16" s="53"/>
      <c r="F16" s="52"/>
      <c r="G16" s="54"/>
      <c r="H16" s="54"/>
      <c r="I16" s="53"/>
      <c r="J16" s="24" t="s">
        <v>24</v>
      </c>
      <c r="K16" s="24"/>
      <c r="L16" s="23"/>
      <c r="M16" s="42"/>
    </row>
    <row r="17" spans="1:16" ht="25.5" customHeight="1">
      <c r="A17" s="6">
        <v>8</v>
      </c>
      <c r="B17" s="6"/>
      <c r="C17" s="6"/>
      <c r="D17" s="52"/>
      <c r="E17" s="53"/>
      <c r="F17" s="52"/>
      <c r="G17" s="54"/>
      <c r="H17" s="54"/>
      <c r="I17" s="53"/>
      <c r="J17" s="24"/>
      <c r="K17" s="24"/>
      <c r="L17" s="23"/>
      <c r="M17" s="42"/>
    </row>
    <row r="18" spans="1:16" ht="25.5" customHeight="1">
      <c r="A18" s="6">
        <v>9</v>
      </c>
      <c r="B18" s="6"/>
      <c r="C18" s="6"/>
      <c r="D18" s="52"/>
      <c r="E18" s="53"/>
      <c r="F18" s="52"/>
      <c r="G18" s="54"/>
      <c r="H18" s="54"/>
      <c r="I18" s="53"/>
      <c r="J18" s="24"/>
      <c r="K18" s="24"/>
      <c r="L18" s="23"/>
      <c r="M18" s="42"/>
    </row>
    <row r="19" spans="1:16" ht="25.5" customHeight="1">
      <c r="A19" s="6">
        <v>10</v>
      </c>
      <c r="B19" s="6"/>
      <c r="C19" s="6"/>
      <c r="D19" s="52"/>
      <c r="E19" s="53"/>
      <c r="F19" s="52"/>
      <c r="G19" s="54"/>
      <c r="H19" s="54"/>
      <c r="I19" s="53"/>
      <c r="J19" s="24"/>
      <c r="K19" s="24"/>
      <c r="L19" s="23"/>
      <c r="M19" s="42"/>
    </row>
    <row r="20" spans="1:16" ht="25.5" customHeight="1">
      <c r="A20" s="6">
        <v>11</v>
      </c>
      <c r="B20" s="6"/>
      <c r="C20" s="6"/>
      <c r="D20" s="52"/>
      <c r="E20" s="53"/>
      <c r="F20" s="52"/>
      <c r="G20" s="54"/>
      <c r="H20" s="54"/>
      <c r="I20" s="53"/>
      <c r="J20" s="24"/>
      <c r="K20" s="24"/>
      <c r="L20" s="23"/>
      <c r="M20" s="42"/>
    </row>
    <row r="21" spans="1:16" ht="25.5" customHeight="1">
      <c r="A21" s="6">
        <v>12</v>
      </c>
      <c r="B21" s="6"/>
      <c r="C21" s="6"/>
      <c r="D21" s="52"/>
      <c r="E21" s="53"/>
      <c r="F21" s="52"/>
      <c r="G21" s="54"/>
      <c r="H21" s="54"/>
      <c r="I21" s="53"/>
      <c r="J21" s="24"/>
      <c r="K21" s="24"/>
      <c r="L21" s="23"/>
      <c r="M21" s="42"/>
    </row>
    <row r="22" spans="1:16" ht="25.5" customHeight="1">
      <c r="A22" s="6">
        <v>13</v>
      </c>
      <c r="B22" s="6"/>
      <c r="C22" s="6"/>
      <c r="D22" s="52"/>
      <c r="E22" s="53"/>
      <c r="F22" s="52"/>
      <c r="G22" s="54"/>
      <c r="H22" s="54"/>
      <c r="I22" s="53"/>
      <c r="J22" s="24"/>
      <c r="K22" s="24"/>
      <c r="L22" s="23"/>
      <c r="M22" s="42"/>
    </row>
    <row r="23" spans="1:16" ht="25.5" customHeight="1">
      <c r="A23" s="6">
        <v>14</v>
      </c>
      <c r="B23" s="6"/>
      <c r="C23" s="6"/>
      <c r="D23" s="52"/>
      <c r="E23" s="53"/>
      <c r="F23" s="52"/>
      <c r="G23" s="54"/>
      <c r="H23" s="54"/>
      <c r="I23" s="53"/>
      <c r="J23" s="24"/>
      <c r="K23" s="24"/>
      <c r="L23" s="23"/>
      <c r="M23" s="42"/>
    </row>
    <row r="24" spans="1:16" ht="25.5" customHeight="1">
      <c r="A24" s="6">
        <v>15</v>
      </c>
      <c r="B24" s="6"/>
      <c r="C24" s="6"/>
      <c r="D24" s="52"/>
      <c r="E24" s="53"/>
      <c r="F24" s="52"/>
      <c r="G24" s="54"/>
      <c r="H24" s="54"/>
      <c r="I24" s="53"/>
      <c r="J24" s="24"/>
      <c r="K24" s="24"/>
      <c r="L24" s="23"/>
      <c r="M24" s="42"/>
    </row>
    <row r="25" spans="1:16" ht="25.5" customHeight="1">
      <c r="A25" s="6">
        <v>16</v>
      </c>
      <c r="B25" s="6"/>
      <c r="C25" s="6"/>
      <c r="D25" s="52"/>
      <c r="E25" s="53"/>
      <c r="F25" s="52"/>
      <c r="G25" s="54"/>
      <c r="H25" s="54"/>
      <c r="I25" s="53"/>
      <c r="J25" s="24"/>
      <c r="K25" s="24"/>
      <c r="L25" s="23"/>
      <c r="M25" s="42"/>
    </row>
    <row r="26" spans="1:16" ht="25.5" customHeight="1">
      <c r="A26" s="6">
        <v>17</v>
      </c>
      <c r="B26" s="6"/>
      <c r="C26" s="6"/>
      <c r="D26" s="52"/>
      <c r="E26" s="53"/>
      <c r="F26" s="52"/>
      <c r="G26" s="54"/>
      <c r="H26" s="54"/>
      <c r="I26" s="53"/>
      <c r="J26" s="24"/>
      <c r="K26" s="24"/>
      <c r="L26" s="23"/>
      <c r="M26" s="42"/>
    </row>
    <row r="27" spans="1:16" ht="25.5" customHeight="1">
      <c r="A27" s="6">
        <v>18</v>
      </c>
      <c r="B27" s="6"/>
      <c r="C27" s="6"/>
      <c r="D27" s="52"/>
      <c r="E27" s="53"/>
      <c r="F27" s="52"/>
      <c r="G27" s="54"/>
      <c r="H27" s="54"/>
      <c r="I27" s="53"/>
      <c r="J27" s="24"/>
      <c r="K27" s="24"/>
      <c r="L27" s="23"/>
      <c r="M27" s="42"/>
    </row>
    <row r="28" spans="1:16" ht="25.5" customHeight="1">
      <c r="A28" s="6">
        <v>19</v>
      </c>
      <c r="B28" s="6"/>
      <c r="C28" s="6"/>
      <c r="D28" s="52"/>
      <c r="E28" s="53"/>
      <c r="F28" s="52"/>
      <c r="G28" s="54"/>
      <c r="H28" s="54"/>
      <c r="I28" s="53"/>
      <c r="J28" s="24"/>
      <c r="K28" s="24"/>
      <c r="L28" s="23"/>
      <c r="M28" s="42"/>
    </row>
    <row r="29" spans="1:16" ht="25.5" customHeight="1">
      <c r="A29" s="6">
        <v>20</v>
      </c>
      <c r="B29" s="6"/>
      <c r="C29" s="6"/>
      <c r="D29" s="52"/>
      <c r="E29" s="53"/>
      <c r="F29" s="52"/>
      <c r="G29" s="54"/>
      <c r="H29" s="54"/>
      <c r="I29" s="53"/>
      <c r="J29" s="24"/>
      <c r="K29" s="24"/>
      <c r="L29" s="23"/>
      <c r="M29" s="42"/>
    </row>
    <row r="30" spans="1:16" ht="17.100000000000001" customHeight="1">
      <c r="A30" s="5"/>
      <c r="B30" s="5"/>
      <c r="C30" s="5"/>
      <c r="D30" s="5"/>
      <c r="E30" s="5"/>
      <c r="F30" s="5"/>
      <c r="G30" s="5"/>
      <c r="H30" s="5"/>
      <c r="I30" s="5"/>
      <c r="J30" s="5"/>
      <c r="K30" s="5"/>
      <c r="L30" s="5"/>
      <c r="M30" s="5"/>
    </row>
    <row r="31" spans="1:16" s="3" customFormat="1" ht="24" customHeight="1">
      <c r="A31" s="50" t="s">
        <v>4</v>
      </c>
      <c r="B31" s="50"/>
      <c r="C31" s="50"/>
      <c r="D31" s="7">
        <v>4380</v>
      </c>
      <c r="E31" s="8" t="s">
        <v>6</v>
      </c>
      <c r="F31" s="8" t="s">
        <v>5</v>
      </c>
      <c r="G31" s="17">
        <f>COUNTIF($J$10:$J$29,"〇")</f>
        <v>5</v>
      </c>
      <c r="H31" s="10" t="s">
        <v>7</v>
      </c>
      <c r="I31" s="26" t="s">
        <v>8</v>
      </c>
      <c r="J31" s="15">
        <f>D31*G31</f>
        <v>21900</v>
      </c>
      <c r="K31" s="32" t="s">
        <v>6</v>
      </c>
      <c r="N31" s="2"/>
      <c r="O31" s="2"/>
      <c r="P31" s="2"/>
    </row>
    <row r="32" spans="1:16" s="3" customFormat="1" ht="24" customHeight="1">
      <c r="A32" s="57" t="s">
        <v>30</v>
      </c>
      <c r="B32" s="57"/>
      <c r="C32" s="57"/>
      <c r="D32" s="7">
        <v>4380</v>
      </c>
      <c r="E32" s="26" t="s">
        <v>6</v>
      </c>
      <c r="F32" s="26" t="s">
        <v>5</v>
      </c>
      <c r="G32" s="17">
        <f>COUNTIF($K$10:$K$29,"〇")</f>
        <v>2</v>
      </c>
      <c r="H32" s="10" t="s">
        <v>7</v>
      </c>
      <c r="I32" s="26" t="s">
        <v>8</v>
      </c>
      <c r="J32" s="15">
        <f>D32*G32</f>
        <v>8760</v>
      </c>
      <c r="K32" s="32" t="s">
        <v>6</v>
      </c>
      <c r="N32" s="2"/>
      <c r="O32" s="2"/>
      <c r="P32" s="2"/>
    </row>
    <row r="33" spans="1:16" s="3" customFormat="1" ht="24" customHeight="1">
      <c r="A33" s="50" t="s">
        <v>2</v>
      </c>
      <c r="B33" s="50"/>
      <c r="C33" s="50"/>
      <c r="D33" s="7">
        <v>3000</v>
      </c>
      <c r="E33" s="8" t="s">
        <v>6</v>
      </c>
      <c r="F33" s="8" t="s">
        <v>5</v>
      </c>
      <c r="G33" s="17">
        <f>COUNTIF($L$10:$L$29,"〇")</f>
        <v>3</v>
      </c>
      <c r="H33" s="10" t="s">
        <v>7</v>
      </c>
      <c r="I33" s="26" t="s">
        <v>8</v>
      </c>
      <c r="J33" s="15">
        <f>D33*G33</f>
        <v>9000</v>
      </c>
      <c r="K33" s="32" t="s">
        <v>6</v>
      </c>
      <c r="N33" s="2"/>
      <c r="O33" s="2"/>
      <c r="P33" s="2"/>
    </row>
    <row r="34" spans="1:16" s="3" customFormat="1" ht="24" customHeight="1">
      <c r="A34" s="51" t="str">
        <f>M8</f>
        <v>委託連携加算</v>
      </c>
      <c r="B34" s="51"/>
      <c r="C34" s="51"/>
      <c r="D34" s="11">
        <v>3000</v>
      </c>
      <c r="E34" s="12" t="s">
        <v>6</v>
      </c>
      <c r="F34" s="12" t="s">
        <v>5</v>
      </c>
      <c r="G34" s="18">
        <f>COUNTIF($M$10:$M$29,"〇")</f>
        <v>2</v>
      </c>
      <c r="H34" s="13" t="s">
        <v>7</v>
      </c>
      <c r="I34" s="21" t="s">
        <v>8</v>
      </c>
      <c r="J34" s="16">
        <f>D34*G34</f>
        <v>6000</v>
      </c>
      <c r="K34" s="33" t="s">
        <v>6</v>
      </c>
      <c r="M34" s="30"/>
      <c r="N34" s="2"/>
      <c r="O34" s="2"/>
      <c r="P34" s="2"/>
    </row>
    <row r="35" spans="1:16" s="3" customFormat="1" ht="24" customHeight="1">
      <c r="A35" s="47" t="s">
        <v>37</v>
      </c>
      <c r="B35" s="47"/>
      <c r="C35" s="47"/>
      <c r="D35" s="47"/>
      <c r="E35" s="47"/>
      <c r="F35" s="9"/>
      <c r="G35" s="19">
        <f>G31+G32</f>
        <v>7</v>
      </c>
      <c r="H35" s="14" t="s">
        <v>7</v>
      </c>
      <c r="I35" s="14"/>
      <c r="J35" s="31">
        <f>SUM(J31:J34)</f>
        <v>45660</v>
      </c>
      <c r="K35" s="34" t="s">
        <v>6</v>
      </c>
      <c r="L35" s="4"/>
      <c r="M35" s="27"/>
      <c r="N35" s="2"/>
      <c r="O35" s="2"/>
      <c r="P35" s="2"/>
    </row>
    <row r="36" spans="1:16" ht="17.100000000000001" customHeight="1"/>
    <row r="37" spans="1:16" ht="17.100000000000001" customHeight="1"/>
    <row r="38" spans="1:16" ht="17.100000000000001" customHeight="1"/>
    <row r="39" spans="1:16" ht="17.100000000000001" customHeight="1"/>
    <row r="40" spans="1:16" ht="17.100000000000001" customHeight="1"/>
    <row r="41" spans="1:16" ht="17.100000000000001" customHeight="1"/>
    <row r="42" spans="1:16" ht="17.100000000000001" customHeight="1"/>
  </sheetData>
  <mergeCells count="63">
    <mergeCell ref="A32:C32"/>
    <mergeCell ref="F16:I16"/>
    <mergeCell ref="D16:E16"/>
    <mergeCell ref="J8:K8"/>
    <mergeCell ref="N2:P2"/>
    <mergeCell ref="A8:A9"/>
    <mergeCell ref="B8:B9"/>
    <mergeCell ref="C8:C9"/>
    <mergeCell ref="D8:E9"/>
    <mergeCell ref="F8:I9"/>
    <mergeCell ref="L8:L9"/>
    <mergeCell ref="M8:M9"/>
    <mergeCell ref="D10:E10"/>
    <mergeCell ref="F10:I10"/>
    <mergeCell ref="D11:E11"/>
    <mergeCell ref="F11:I11"/>
    <mergeCell ref="D12:E12"/>
    <mergeCell ref="F12:I12"/>
    <mergeCell ref="D13:E13"/>
    <mergeCell ref="F13:I13"/>
    <mergeCell ref="A1:M1"/>
    <mergeCell ref="G3:M3"/>
    <mergeCell ref="G4:M4"/>
    <mergeCell ref="G5:M5"/>
    <mergeCell ref="G6:M6"/>
    <mergeCell ref="D17:E17"/>
    <mergeCell ref="F17:I17"/>
    <mergeCell ref="D14:E14"/>
    <mergeCell ref="F14:I14"/>
    <mergeCell ref="D15:E15"/>
    <mergeCell ref="F15:I15"/>
    <mergeCell ref="D20:E20"/>
    <mergeCell ref="F20:I20"/>
    <mergeCell ref="D21:E21"/>
    <mergeCell ref="F21:I21"/>
    <mergeCell ref="D18:E18"/>
    <mergeCell ref="F18:I18"/>
    <mergeCell ref="D19:E19"/>
    <mergeCell ref="F19:I19"/>
    <mergeCell ref="D24:E24"/>
    <mergeCell ref="F24:I24"/>
    <mergeCell ref="D25:E25"/>
    <mergeCell ref="F25:I25"/>
    <mergeCell ref="D22:E22"/>
    <mergeCell ref="F22:I22"/>
    <mergeCell ref="D23:E23"/>
    <mergeCell ref="F23:I23"/>
    <mergeCell ref="A35:E35"/>
    <mergeCell ref="D3:F3"/>
    <mergeCell ref="D4:F4"/>
    <mergeCell ref="D5:F5"/>
    <mergeCell ref="D6:F6"/>
    <mergeCell ref="A31:C31"/>
    <mergeCell ref="A33:C33"/>
    <mergeCell ref="A34:C34"/>
    <mergeCell ref="D28:E28"/>
    <mergeCell ref="F28:I28"/>
    <mergeCell ref="D29:E29"/>
    <mergeCell ref="F29:I29"/>
    <mergeCell ref="D26:E26"/>
    <mergeCell ref="F26:I26"/>
    <mergeCell ref="D27:E27"/>
    <mergeCell ref="F27:I27"/>
  </mergeCells>
  <phoneticPr fontId="1"/>
  <dataValidations count="1">
    <dataValidation type="list" allowBlank="1" showInputMessage="1" showErrorMessage="1" sqref="J10:M29">
      <formula1>$O$3:$O$4</formula1>
    </dataValidation>
  </dataValidations>
  <printOptions horizontalCentered="1"/>
  <pageMargins left="0.39370078740157483" right="0.39370078740157483" top="0.74803149606299213" bottom="0.15748031496062992" header="0.31496062992125984" footer="0.31496062992125984"/>
  <pageSetup paperSize="9" scale="94" fitToWidth="0"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abSelected="1" view="pageBreakPreview" zoomScaleNormal="100" zoomScaleSheetLayoutView="100" workbookViewId="0">
      <selection activeCell="G5" sqref="G5:M5"/>
    </sheetView>
  </sheetViews>
  <sheetFormatPr defaultRowHeight="13.5"/>
  <cols>
    <col min="1" max="1" width="6" customWidth="1"/>
    <col min="2" max="2" width="9.625" customWidth="1"/>
    <col min="3" max="3" width="9.875" customWidth="1"/>
    <col min="4" max="4" width="8.125" customWidth="1"/>
    <col min="5" max="5" width="3.75" customWidth="1"/>
    <col min="6" max="6" width="3.5" customWidth="1"/>
    <col min="7" max="7" width="6.75" customWidth="1"/>
    <col min="8" max="8" width="5.125" customWidth="1"/>
    <col min="9" max="9" width="3" customWidth="1"/>
    <col min="10" max="10" width="12.25" customWidth="1"/>
    <col min="11" max="11" width="11.75" customWidth="1"/>
    <col min="12" max="12" width="7.75" customWidth="1"/>
    <col min="13" max="13" width="7.875" customWidth="1"/>
  </cols>
  <sheetData>
    <row r="1" spans="1:16" ht="29.25" customHeight="1">
      <c r="A1" s="55" t="s">
        <v>36</v>
      </c>
      <c r="B1" s="55"/>
      <c r="C1" s="55"/>
      <c r="D1" s="55"/>
      <c r="E1" s="55"/>
      <c r="F1" s="55"/>
      <c r="G1" s="55"/>
      <c r="H1" s="55"/>
      <c r="I1" s="55"/>
      <c r="J1" s="55"/>
      <c r="K1" s="55"/>
      <c r="L1" s="55"/>
      <c r="M1" s="55"/>
      <c r="N1" s="2"/>
      <c r="O1" s="2"/>
      <c r="P1" s="2"/>
    </row>
    <row r="2" spans="1:16" ht="26.25" customHeight="1">
      <c r="A2" s="22" t="s">
        <v>31</v>
      </c>
      <c r="B2" s="38">
        <v>5</v>
      </c>
      <c r="C2" s="37" t="s">
        <v>32</v>
      </c>
      <c r="D2" s="38">
        <v>7</v>
      </c>
      <c r="E2" s="22" t="s">
        <v>33</v>
      </c>
      <c r="N2" s="60" t="s">
        <v>18</v>
      </c>
      <c r="O2" s="60"/>
      <c r="P2" s="60"/>
    </row>
    <row r="3" spans="1:16" s="3" customFormat="1" ht="23.25" customHeight="1">
      <c r="A3" s="43"/>
      <c r="B3" s="43"/>
      <c r="C3" s="43"/>
      <c r="D3" s="92" t="s">
        <v>12</v>
      </c>
      <c r="E3" s="92"/>
      <c r="F3" s="92"/>
      <c r="G3" s="93"/>
      <c r="H3" s="93"/>
      <c r="I3" s="93"/>
      <c r="J3" s="93"/>
      <c r="K3" s="93"/>
      <c r="L3" s="93"/>
      <c r="M3" s="93"/>
      <c r="N3" s="30"/>
      <c r="O3" s="30" t="s">
        <v>25</v>
      </c>
    </row>
    <row r="4" spans="1:16" s="3" customFormat="1" ht="23.25" customHeight="1">
      <c r="A4" s="43"/>
      <c r="B4" s="43"/>
      <c r="C4" s="43"/>
      <c r="D4" s="92" t="s">
        <v>13</v>
      </c>
      <c r="E4" s="92"/>
      <c r="F4" s="92"/>
      <c r="G4" s="93"/>
      <c r="H4" s="93"/>
      <c r="I4" s="93"/>
      <c r="J4" s="93"/>
      <c r="K4" s="93"/>
      <c r="L4" s="93"/>
      <c r="M4" s="93"/>
      <c r="N4" s="94"/>
      <c r="O4" s="94"/>
      <c r="P4" s="94"/>
    </row>
    <row r="5" spans="1:16" s="3" customFormat="1" ht="23.25" customHeight="1">
      <c r="A5" s="43"/>
      <c r="B5" s="43"/>
      <c r="C5" s="43"/>
      <c r="D5" s="95" t="s">
        <v>14</v>
      </c>
      <c r="E5" s="95"/>
      <c r="F5" s="95"/>
      <c r="G5" s="93"/>
      <c r="H5" s="93"/>
      <c r="I5" s="93"/>
      <c r="J5" s="93"/>
      <c r="K5" s="93"/>
      <c r="L5" s="93"/>
      <c r="M5" s="93"/>
      <c r="N5" s="94"/>
      <c r="O5" s="94"/>
      <c r="P5" s="94"/>
    </row>
    <row r="6" spans="1:16" s="3" customFormat="1" ht="23.25" customHeight="1">
      <c r="A6" s="43"/>
      <c r="B6" s="43"/>
      <c r="C6" s="43"/>
      <c r="D6" s="92" t="s">
        <v>15</v>
      </c>
      <c r="E6" s="92"/>
      <c r="F6" s="92"/>
      <c r="G6" s="93"/>
      <c r="H6" s="93"/>
      <c r="I6" s="93"/>
      <c r="J6" s="93"/>
      <c r="K6" s="93"/>
      <c r="L6" s="93"/>
      <c r="M6" s="93"/>
      <c r="N6" s="94"/>
      <c r="O6" s="94"/>
      <c r="P6" s="94"/>
    </row>
    <row r="7" spans="1:16" ht="6.75" customHeight="1">
      <c r="A7" s="5"/>
      <c r="B7" s="5"/>
      <c r="C7" s="5"/>
      <c r="D7" s="5"/>
      <c r="E7" s="5"/>
      <c r="F7" s="5"/>
      <c r="G7" s="5"/>
      <c r="H7" s="5"/>
      <c r="I7" s="5"/>
      <c r="J7" s="5"/>
      <c r="K7" s="5"/>
      <c r="L7" s="5"/>
      <c r="M7" s="25"/>
      <c r="N7" s="94"/>
      <c r="O7" s="94"/>
      <c r="P7" s="94"/>
    </row>
    <row r="8" spans="1:16" ht="15.75" customHeight="1">
      <c r="A8" s="96" t="s">
        <v>0</v>
      </c>
      <c r="B8" s="97" t="s">
        <v>10</v>
      </c>
      <c r="C8" s="99" t="s">
        <v>3</v>
      </c>
      <c r="D8" s="101" t="s">
        <v>1</v>
      </c>
      <c r="E8" s="102"/>
      <c r="F8" s="105" t="s">
        <v>26</v>
      </c>
      <c r="G8" s="106"/>
      <c r="H8" s="106"/>
      <c r="I8" s="107"/>
      <c r="J8" s="86" t="s">
        <v>27</v>
      </c>
      <c r="K8" s="87"/>
      <c r="L8" s="88" t="s">
        <v>34</v>
      </c>
      <c r="M8" s="90" t="s">
        <v>23</v>
      </c>
      <c r="N8" s="94"/>
      <c r="O8" s="94"/>
      <c r="P8" s="94"/>
    </row>
    <row r="9" spans="1:16" ht="15.75" customHeight="1">
      <c r="A9" s="96"/>
      <c r="B9" s="98"/>
      <c r="C9" s="100"/>
      <c r="D9" s="103"/>
      <c r="E9" s="104"/>
      <c r="F9" s="108"/>
      <c r="G9" s="109"/>
      <c r="H9" s="109"/>
      <c r="I9" s="110"/>
      <c r="J9" s="28" t="s">
        <v>28</v>
      </c>
      <c r="K9" s="29" t="s">
        <v>29</v>
      </c>
      <c r="L9" s="89"/>
      <c r="M9" s="91"/>
      <c r="N9" s="94"/>
      <c r="O9" s="94"/>
      <c r="P9" s="94"/>
    </row>
    <row r="10" spans="1:16" ht="25.5" customHeight="1">
      <c r="A10" s="44">
        <v>1</v>
      </c>
      <c r="B10" s="44"/>
      <c r="C10" s="44"/>
      <c r="D10" s="81"/>
      <c r="E10" s="82"/>
      <c r="F10" s="83"/>
      <c r="G10" s="84"/>
      <c r="H10" s="84"/>
      <c r="I10" s="85"/>
      <c r="J10" s="45"/>
      <c r="K10" s="45"/>
      <c r="L10" s="46"/>
      <c r="M10" s="44"/>
    </row>
    <row r="11" spans="1:16" ht="25.5" customHeight="1">
      <c r="A11" s="44">
        <v>2</v>
      </c>
      <c r="B11" s="44"/>
      <c r="C11" s="44"/>
      <c r="D11" s="81"/>
      <c r="E11" s="82"/>
      <c r="F11" s="83"/>
      <c r="G11" s="84"/>
      <c r="H11" s="84"/>
      <c r="I11" s="85"/>
      <c r="J11" s="45"/>
      <c r="K11" s="45"/>
      <c r="L11" s="46"/>
      <c r="M11" s="44"/>
    </row>
    <row r="12" spans="1:16" ht="25.5" customHeight="1">
      <c r="A12" s="44">
        <v>3</v>
      </c>
      <c r="B12" s="44"/>
      <c r="C12" s="44"/>
      <c r="D12" s="81"/>
      <c r="E12" s="82"/>
      <c r="F12" s="83"/>
      <c r="G12" s="84"/>
      <c r="H12" s="84"/>
      <c r="I12" s="85"/>
      <c r="J12" s="45"/>
      <c r="K12" s="45"/>
      <c r="L12" s="46"/>
      <c r="M12" s="44"/>
    </row>
    <row r="13" spans="1:16" ht="25.5" customHeight="1">
      <c r="A13" s="44">
        <v>4</v>
      </c>
      <c r="B13" s="44"/>
      <c r="C13" s="44"/>
      <c r="D13" s="81"/>
      <c r="E13" s="82"/>
      <c r="F13" s="83"/>
      <c r="G13" s="84"/>
      <c r="H13" s="84"/>
      <c r="I13" s="85"/>
      <c r="J13" s="45"/>
      <c r="K13" s="45"/>
      <c r="L13" s="46"/>
      <c r="M13" s="44"/>
    </row>
    <row r="14" spans="1:16" ht="25.5" customHeight="1">
      <c r="A14" s="44">
        <v>5</v>
      </c>
      <c r="B14" s="44"/>
      <c r="C14" s="44"/>
      <c r="D14" s="81"/>
      <c r="E14" s="82"/>
      <c r="F14" s="83"/>
      <c r="G14" s="84"/>
      <c r="H14" s="84"/>
      <c r="I14" s="85"/>
      <c r="J14" s="45"/>
      <c r="K14" s="45"/>
      <c r="L14" s="46"/>
      <c r="M14" s="44"/>
    </row>
    <row r="15" spans="1:16" ht="25.5" customHeight="1">
      <c r="A15" s="44">
        <v>6</v>
      </c>
      <c r="B15" s="44"/>
      <c r="C15" s="44"/>
      <c r="D15" s="81"/>
      <c r="E15" s="82"/>
      <c r="F15" s="83"/>
      <c r="G15" s="84"/>
      <c r="H15" s="84"/>
      <c r="I15" s="85"/>
      <c r="J15" s="45"/>
      <c r="K15" s="45"/>
      <c r="L15" s="46"/>
      <c r="M15" s="44"/>
    </row>
    <row r="16" spans="1:16" ht="25.5" customHeight="1">
      <c r="A16" s="44">
        <v>7</v>
      </c>
      <c r="B16" s="44"/>
      <c r="C16" s="44"/>
      <c r="D16" s="81"/>
      <c r="E16" s="82"/>
      <c r="F16" s="83"/>
      <c r="G16" s="84"/>
      <c r="H16" s="84"/>
      <c r="I16" s="85"/>
      <c r="J16" s="45"/>
      <c r="K16" s="45"/>
      <c r="L16" s="46"/>
      <c r="M16" s="44"/>
    </row>
    <row r="17" spans="1:16" ht="25.5" customHeight="1">
      <c r="A17" s="44">
        <v>8</v>
      </c>
      <c r="B17" s="44"/>
      <c r="C17" s="44"/>
      <c r="D17" s="81"/>
      <c r="E17" s="82"/>
      <c r="F17" s="83"/>
      <c r="G17" s="84"/>
      <c r="H17" s="84"/>
      <c r="I17" s="85"/>
      <c r="J17" s="45"/>
      <c r="K17" s="45"/>
      <c r="L17" s="46"/>
      <c r="M17" s="44"/>
    </row>
    <row r="18" spans="1:16" ht="25.5" customHeight="1">
      <c r="A18" s="44">
        <v>9</v>
      </c>
      <c r="B18" s="44"/>
      <c r="C18" s="44"/>
      <c r="D18" s="81"/>
      <c r="E18" s="82"/>
      <c r="F18" s="83"/>
      <c r="G18" s="84"/>
      <c r="H18" s="84"/>
      <c r="I18" s="85"/>
      <c r="J18" s="45"/>
      <c r="K18" s="45"/>
      <c r="L18" s="46"/>
      <c r="M18" s="44"/>
    </row>
    <row r="19" spans="1:16" ht="25.5" customHeight="1">
      <c r="A19" s="44">
        <v>10</v>
      </c>
      <c r="B19" s="44"/>
      <c r="C19" s="44"/>
      <c r="D19" s="81"/>
      <c r="E19" s="82"/>
      <c r="F19" s="83"/>
      <c r="G19" s="84"/>
      <c r="H19" s="84"/>
      <c r="I19" s="85"/>
      <c r="J19" s="45"/>
      <c r="K19" s="45"/>
      <c r="L19" s="46"/>
      <c r="M19" s="44"/>
    </row>
    <row r="20" spans="1:16" ht="25.5" customHeight="1">
      <c r="A20" s="44">
        <v>11</v>
      </c>
      <c r="B20" s="44"/>
      <c r="C20" s="44"/>
      <c r="D20" s="81"/>
      <c r="E20" s="82"/>
      <c r="F20" s="83"/>
      <c r="G20" s="84"/>
      <c r="H20" s="84"/>
      <c r="I20" s="85"/>
      <c r="J20" s="45"/>
      <c r="K20" s="45"/>
      <c r="L20" s="46"/>
      <c r="M20" s="44"/>
    </row>
    <row r="21" spans="1:16" ht="25.5" customHeight="1">
      <c r="A21" s="44">
        <v>12</v>
      </c>
      <c r="B21" s="44"/>
      <c r="C21" s="44"/>
      <c r="D21" s="81"/>
      <c r="E21" s="82"/>
      <c r="F21" s="83"/>
      <c r="G21" s="84"/>
      <c r="H21" s="84"/>
      <c r="I21" s="85"/>
      <c r="J21" s="45"/>
      <c r="K21" s="45"/>
      <c r="L21" s="46"/>
      <c r="M21" s="44"/>
    </row>
    <row r="22" spans="1:16" ht="25.5" customHeight="1">
      <c r="A22" s="44">
        <v>13</v>
      </c>
      <c r="B22" s="44"/>
      <c r="C22" s="44"/>
      <c r="D22" s="81"/>
      <c r="E22" s="82"/>
      <c r="F22" s="83"/>
      <c r="G22" s="84"/>
      <c r="H22" s="84"/>
      <c r="I22" s="85"/>
      <c r="J22" s="45"/>
      <c r="K22" s="45"/>
      <c r="L22" s="46"/>
      <c r="M22" s="44"/>
    </row>
    <row r="23" spans="1:16" ht="25.5" customHeight="1">
      <c r="A23" s="44">
        <v>14</v>
      </c>
      <c r="B23" s="44"/>
      <c r="C23" s="44"/>
      <c r="D23" s="81"/>
      <c r="E23" s="82"/>
      <c r="F23" s="83"/>
      <c r="G23" s="84"/>
      <c r="H23" s="84"/>
      <c r="I23" s="85"/>
      <c r="J23" s="45"/>
      <c r="K23" s="45"/>
      <c r="L23" s="46"/>
      <c r="M23" s="44"/>
    </row>
    <row r="24" spans="1:16" ht="25.5" customHeight="1">
      <c r="A24" s="44">
        <v>15</v>
      </c>
      <c r="B24" s="44"/>
      <c r="C24" s="44"/>
      <c r="D24" s="81"/>
      <c r="E24" s="82"/>
      <c r="F24" s="83"/>
      <c r="G24" s="84"/>
      <c r="H24" s="84"/>
      <c r="I24" s="85"/>
      <c r="J24" s="45"/>
      <c r="K24" s="45"/>
      <c r="L24" s="46"/>
      <c r="M24" s="44"/>
    </row>
    <row r="25" spans="1:16" ht="25.5" customHeight="1">
      <c r="A25" s="44">
        <v>16</v>
      </c>
      <c r="B25" s="44"/>
      <c r="C25" s="44"/>
      <c r="D25" s="81"/>
      <c r="E25" s="82"/>
      <c r="F25" s="83"/>
      <c r="G25" s="84"/>
      <c r="H25" s="84"/>
      <c r="I25" s="85"/>
      <c r="J25" s="45"/>
      <c r="K25" s="45"/>
      <c r="L25" s="46"/>
      <c r="M25" s="44"/>
    </row>
    <row r="26" spans="1:16" ht="25.5" customHeight="1">
      <c r="A26" s="44">
        <v>17</v>
      </c>
      <c r="B26" s="44"/>
      <c r="C26" s="44"/>
      <c r="D26" s="81"/>
      <c r="E26" s="82"/>
      <c r="F26" s="83"/>
      <c r="G26" s="84"/>
      <c r="H26" s="84"/>
      <c r="I26" s="85"/>
      <c r="J26" s="45"/>
      <c r="K26" s="45"/>
      <c r="L26" s="46"/>
      <c r="M26" s="44"/>
    </row>
    <row r="27" spans="1:16" ht="25.5" customHeight="1">
      <c r="A27" s="44">
        <v>18</v>
      </c>
      <c r="B27" s="44"/>
      <c r="C27" s="44"/>
      <c r="D27" s="81"/>
      <c r="E27" s="82"/>
      <c r="F27" s="83"/>
      <c r="G27" s="84"/>
      <c r="H27" s="84"/>
      <c r="I27" s="85"/>
      <c r="J27" s="45"/>
      <c r="K27" s="45"/>
      <c r="L27" s="46"/>
      <c r="M27" s="44"/>
    </row>
    <row r="28" spans="1:16" ht="25.5" customHeight="1">
      <c r="A28" s="44">
        <v>19</v>
      </c>
      <c r="B28" s="44"/>
      <c r="C28" s="44"/>
      <c r="D28" s="81"/>
      <c r="E28" s="82"/>
      <c r="F28" s="83"/>
      <c r="G28" s="84"/>
      <c r="H28" s="84"/>
      <c r="I28" s="85"/>
      <c r="J28" s="45"/>
      <c r="K28" s="45"/>
      <c r="L28" s="46"/>
      <c r="M28" s="44"/>
    </row>
    <row r="29" spans="1:16" ht="25.5" customHeight="1">
      <c r="A29" s="44">
        <v>20</v>
      </c>
      <c r="B29" s="44"/>
      <c r="C29" s="44"/>
      <c r="D29" s="81"/>
      <c r="E29" s="82"/>
      <c r="F29" s="83"/>
      <c r="G29" s="84"/>
      <c r="H29" s="84"/>
      <c r="I29" s="85"/>
      <c r="J29" s="45"/>
      <c r="K29" s="45"/>
      <c r="L29" s="46"/>
      <c r="M29" s="44"/>
    </row>
    <row r="30" spans="1:16" ht="10.5" customHeight="1">
      <c r="A30" s="5"/>
      <c r="B30" s="5"/>
      <c r="C30" s="5"/>
      <c r="D30" s="5"/>
      <c r="E30" s="5"/>
      <c r="F30" s="5"/>
      <c r="G30" s="5"/>
      <c r="H30" s="5"/>
      <c r="I30" s="5"/>
      <c r="J30" s="5"/>
      <c r="K30" s="5"/>
      <c r="L30" s="5"/>
      <c r="M30" s="5"/>
    </row>
    <row r="31" spans="1:16" s="3" customFormat="1" ht="24" customHeight="1">
      <c r="A31" s="50" t="s">
        <v>4</v>
      </c>
      <c r="B31" s="50"/>
      <c r="C31" s="50"/>
      <c r="D31" s="7">
        <v>4380</v>
      </c>
      <c r="E31" s="40" t="s">
        <v>6</v>
      </c>
      <c r="F31" s="40" t="s">
        <v>5</v>
      </c>
      <c r="G31" s="17">
        <f>COUNTIF($J$10:$J$29,"〇")</f>
        <v>0</v>
      </c>
      <c r="H31" s="10" t="s">
        <v>7</v>
      </c>
      <c r="I31" s="40" t="s">
        <v>8</v>
      </c>
      <c r="J31" s="15">
        <f>D31*G31</f>
        <v>0</v>
      </c>
      <c r="K31" s="32" t="s">
        <v>6</v>
      </c>
      <c r="N31" s="2"/>
      <c r="O31" s="2"/>
      <c r="P31" s="2"/>
    </row>
    <row r="32" spans="1:16" s="3" customFormat="1" ht="24" customHeight="1">
      <c r="A32" s="57" t="s">
        <v>30</v>
      </c>
      <c r="B32" s="57"/>
      <c r="C32" s="57"/>
      <c r="D32" s="7">
        <v>4380</v>
      </c>
      <c r="E32" s="40" t="s">
        <v>6</v>
      </c>
      <c r="F32" s="40" t="s">
        <v>5</v>
      </c>
      <c r="G32" s="17">
        <f>COUNTIF($K$10:$K$29,"〇")</f>
        <v>0</v>
      </c>
      <c r="H32" s="10" t="s">
        <v>7</v>
      </c>
      <c r="I32" s="40" t="s">
        <v>8</v>
      </c>
      <c r="J32" s="15">
        <f>D32*G32</f>
        <v>0</v>
      </c>
      <c r="K32" s="32" t="s">
        <v>6</v>
      </c>
      <c r="N32" s="2"/>
      <c r="O32" s="2"/>
      <c r="P32" s="2"/>
    </row>
    <row r="33" spans="1:16" s="3" customFormat="1" ht="24" customHeight="1">
      <c r="A33" s="50" t="s">
        <v>2</v>
      </c>
      <c r="B33" s="50"/>
      <c r="C33" s="50"/>
      <c r="D33" s="7">
        <v>3000</v>
      </c>
      <c r="E33" s="40" t="s">
        <v>6</v>
      </c>
      <c r="F33" s="40" t="s">
        <v>5</v>
      </c>
      <c r="G33" s="17">
        <f>COUNTIF($L$10:$L$29,"〇")</f>
        <v>0</v>
      </c>
      <c r="H33" s="10" t="s">
        <v>7</v>
      </c>
      <c r="I33" s="40" t="s">
        <v>8</v>
      </c>
      <c r="J33" s="15">
        <f>D33*G33</f>
        <v>0</v>
      </c>
      <c r="K33" s="32" t="s">
        <v>6</v>
      </c>
      <c r="N33" s="2"/>
      <c r="O33" s="2"/>
      <c r="P33" s="2"/>
    </row>
    <row r="34" spans="1:16" s="3" customFormat="1" ht="24" customHeight="1">
      <c r="A34" s="51" t="str">
        <f>M8</f>
        <v>委託連携加算</v>
      </c>
      <c r="B34" s="51"/>
      <c r="C34" s="51"/>
      <c r="D34" s="11">
        <v>3000</v>
      </c>
      <c r="E34" s="41" t="s">
        <v>6</v>
      </c>
      <c r="F34" s="41" t="s">
        <v>5</v>
      </c>
      <c r="G34" s="18">
        <f>COUNTIF($M$10:$M$29,"〇")</f>
        <v>0</v>
      </c>
      <c r="H34" s="13" t="s">
        <v>7</v>
      </c>
      <c r="I34" s="41" t="s">
        <v>8</v>
      </c>
      <c r="J34" s="16">
        <f>D34*G34</f>
        <v>0</v>
      </c>
      <c r="K34" s="33" t="s">
        <v>6</v>
      </c>
      <c r="M34" s="30"/>
      <c r="N34" s="2"/>
      <c r="O34" s="2"/>
      <c r="P34" s="2"/>
    </row>
    <row r="35" spans="1:16" s="3" customFormat="1" ht="24" customHeight="1">
      <c r="A35" s="80" t="s">
        <v>38</v>
      </c>
      <c r="B35" s="80"/>
      <c r="C35" s="80"/>
      <c r="D35" s="80"/>
      <c r="E35" s="80"/>
      <c r="F35" s="80"/>
      <c r="G35" s="19">
        <f>G31+G32</f>
        <v>0</v>
      </c>
      <c r="H35" s="14" t="s">
        <v>7</v>
      </c>
      <c r="I35" s="14"/>
      <c r="J35" s="31">
        <f>SUM(J31:J34)</f>
        <v>0</v>
      </c>
      <c r="K35" s="34" t="s">
        <v>6</v>
      </c>
      <c r="L35" s="4"/>
      <c r="M35" s="27"/>
      <c r="N35" s="2"/>
      <c r="O35" s="2"/>
      <c r="P35" s="2"/>
    </row>
    <row r="36" spans="1:16" ht="17.100000000000001" customHeight="1"/>
    <row r="37" spans="1:16" ht="17.100000000000001" customHeight="1"/>
    <row r="38" spans="1:16" ht="17.100000000000001" customHeight="1"/>
    <row r="39" spans="1:16" ht="17.100000000000001" customHeight="1"/>
    <row r="40" spans="1:16" ht="17.100000000000001" customHeight="1"/>
    <row r="41" spans="1:16" ht="17.100000000000001" customHeight="1"/>
    <row r="42" spans="1:16" ht="17.100000000000001" customHeight="1"/>
  </sheetData>
  <mergeCells count="64">
    <mergeCell ref="A1:M1"/>
    <mergeCell ref="N2:P2"/>
    <mergeCell ref="D3:F3"/>
    <mergeCell ref="G3:M3"/>
    <mergeCell ref="D4:F4"/>
    <mergeCell ref="G4:M4"/>
    <mergeCell ref="N4:P9"/>
    <mergeCell ref="D5:F5"/>
    <mergeCell ref="G5:M5"/>
    <mergeCell ref="D6:F6"/>
    <mergeCell ref="G6:M6"/>
    <mergeCell ref="A8:A9"/>
    <mergeCell ref="B8:B9"/>
    <mergeCell ref="C8:C9"/>
    <mergeCell ref="D8:E9"/>
    <mergeCell ref="F8:I9"/>
    <mergeCell ref="J8:K8"/>
    <mergeCell ref="L8:L9"/>
    <mergeCell ref="M8:M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A33:C33"/>
    <mergeCell ref="A35:F35"/>
    <mergeCell ref="A34:C34"/>
    <mergeCell ref="D28:E28"/>
    <mergeCell ref="F28:I28"/>
    <mergeCell ref="D29:E29"/>
    <mergeCell ref="F29:I29"/>
    <mergeCell ref="A31:C31"/>
    <mergeCell ref="A32:C32"/>
  </mergeCells>
  <phoneticPr fontId="1"/>
  <dataValidations count="2">
    <dataValidation type="list" allowBlank="1" showInputMessage="1" showErrorMessage="1" sqref="J10:M29">
      <formula1>$O$3:$O$4</formula1>
    </dataValidation>
    <dataValidation type="list" allowBlank="1" showInputMessage="1" showErrorMessage="1" sqref="C10:C29">
      <formula1>"菊陽町,大津町,熊本市"</formula1>
    </dataValidation>
  </dataValidations>
  <printOptions horizontalCentered="1"/>
  <pageMargins left="0.59055118110236227" right="0.19685039370078741" top="0.51181102362204722" bottom="0.35433070866141736"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作成一覧表 【原本】</vt:lpstr>
      <vt:lpstr>記入例!Print_Area</vt:lpstr>
      <vt:lpstr>'作成一覧表 【原本】'!Print_Area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2023-06-29T03:46:37Z</dcterms:modified>
</cp:coreProperties>
</file>