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640" tabRatio="935" activeTab="0"/>
  </bookViews>
  <sheets>
    <sheet name="施設使用取消届（原本）" sheetId="1" r:id="rId1"/>
    <sheet name="あそまなくらぶ" sheetId="2" state="hidden" r:id="rId2"/>
  </sheets>
  <externalReferences>
    <externalReference r:id="rId5"/>
    <externalReference r:id="rId6"/>
    <externalReference r:id="rId7"/>
  </externalReferences>
  <definedNames>
    <definedName name="_xlnm._FilterDatabase" localSheetId="1" hidden="1">'あそまなくらぶ'!$A$1:$X$11</definedName>
    <definedName name="_xlnm.Print_Area" localSheetId="1">'あそまなくらぶ'!$B$1:$V$11</definedName>
    <definedName name="_xlnm.Print_Area" localSheetId="0">'施設使用取消届（原本）'!$B$2:$AG$35</definedName>
    <definedName name="あ１">#REF!</definedName>
    <definedName name="外構">#REF!</definedName>
    <definedName name="業者名">'[1]リスト'!$A$2:$A$100</definedName>
  </definedNames>
  <calcPr fullCalcOnLoad="1"/>
</workbook>
</file>

<file path=xl/sharedStrings.xml><?xml version="1.0" encoding="utf-8"?>
<sst xmlns="http://schemas.openxmlformats.org/spreadsheetml/2006/main" count="177" uniqueCount="138">
  <si>
    <t>会場電話番号</t>
  </si>
  <si>
    <t>参加者数</t>
  </si>
  <si>
    <t>結乃里キャンプ場</t>
  </si>
  <si>
    <t>天草市牛深町</t>
  </si>
  <si>
    <t>住所</t>
  </si>
  <si>
    <t>起案日</t>
  </si>
  <si>
    <t>小学4年生から中学校3年生 30名程度</t>
  </si>
  <si>
    <t>川遊び、森での活動、クラフト</t>
  </si>
  <si>
    <t>小学1年生から3年生 30名程度</t>
  </si>
  <si>
    <t>その他後援（予定）：熊本県、熊本市、宇城市、大津町、合志市、八代市 各教育委員会</t>
  </si>
  <si>
    <t>北薩広域公園</t>
  </si>
  <si>
    <t>鹿児島県薩摩郡</t>
  </si>
  <si>
    <t>GEMでの体験学習、野外炊飯</t>
  </si>
  <si>
    <t>小学6年生から中学3年生 30名程度</t>
  </si>
  <si>
    <t>希望日・実施日①</t>
  </si>
  <si>
    <t>大会内容①</t>
  </si>
  <si>
    <t>大会内容②</t>
  </si>
  <si>
    <t>入場料</t>
  </si>
  <si>
    <t>開催事業名</t>
  </si>
  <si>
    <t>「はじめての海キャンプ」</t>
  </si>
  <si>
    <t>「泳いで！潜って！海の宝を見つけよう！」</t>
  </si>
  <si>
    <t>）</t>
  </si>
  <si>
    <t>年</t>
  </si>
  <si>
    <t>日</t>
  </si>
  <si>
    <t>月</t>
  </si>
  <si>
    <t>その他後援（予定）：熊本県、熊本市、宇城市、宇土市、大津町、合志市、八代市 各教育委員会</t>
  </si>
  <si>
    <t>尾寄崎キャンプ場</t>
  </si>
  <si>
    <t>球磨郡山江村</t>
  </si>
  <si>
    <t>川山野危険余地トレーニング、ナイトハイク</t>
  </si>
  <si>
    <t>その他後援（予定）：熊本県、熊本市、宇城市、大津町、八代市 各教育委員会</t>
  </si>
  <si>
    <t>熊本県人吉市</t>
  </si>
  <si>
    <t>人吉クラフトパーク石野公園キャンプ場　他</t>
  </si>
  <si>
    <t>ウミガメについて勉強、カヌー体験、海水浴</t>
  </si>
  <si>
    <t>小学4年生から中学生 30名程度</t>
  </si>
  <si>
    <t>猿ヶ城キャンプ場</t>
  </si>
  <si>
    <t>その他後援（予定）：熊本県、熊本市、宇城市、宇土市、大津町、八代市 各教育委員会</t>
  </si>
  <si>
    <t>大浜海浜公園</t>
  </si>
  <si>
    <t>鹿児島県奄美市</t>
  </si>
  <si>
    <t>地元子供との交流、原生林トレッキング、氾濫した現地の見学</t>
  </si>
  <si>
    <t>上益城群矢部町</t>
  </si>
  <si>
    <t>自然観察、川での活動、星座観察、キャンプファイヤー</t>
  </si>
  <si>
    <t>若宮キャンプ場</t>
  </si>
  <si>
    <t>宇土市三角町</t>
  </si>
  <si>
    <t>海での危険予知トレーニング、海活動、野外炊飯</t>
  </si>
  <si>
    <t>小学1年生から中学3年生 40名程度</t>
  </si>
  <si>
    <t>10,000円</t>
  </si>
  <si>
    <t>その他後援（予定）：熊本県、熊本市、宇城市、宇土市、合志市、八代市、大津町 各教育委員会</t>
  </si>
  <si>
    <t>その他後援（予定）：熊本県、熊本市、宇城市、宇土市、大津町、合志市、八代市 各教育委員会</t>
  </si>
  <si>
    <t>開催事業名（頭）</t>
  </si>
  <si>
    <t>開催事業名（お尻）</t>
  </si>
  <si>
    <t>立神峡里地公園</t>
  </si>
  <si>
    <t>-</t>
  </si>
  <si>
    <t>-</t>
  </si>
  <si>
    <t>-</t>
  </si>
  <si>
    <t>希望終了日・実施終了日②</t>
  </si>
  <si>
    <t>希望終了日・実施終了日①</t>
  </si>
  <si>
    <t>希望日・実施日②</t>
  </si>
  <si>
    <t>8,000円</t>
  </si>
  <si>
    <t>6,000円</t>
  </si>
  <si>
    <t>備考</t>
  </si>
  <si>
    <t>年度</t>
  </si>
  <si>
    <t>その他</t>
  </si>
  <si>
    <t>12,000円</t>
  </si>
  <si>
    <t>62,000円</t>
  </si>
  <si>
    <t>教育長</t>
  </si>
  <si>
    <t>課長</t>
  </si>
  <si>
    <t>課長補佐</t>
  </si>
  <si>
    <t>開始時間</t>
  </si>
  <si>
    <t>終了時間</t>
  </si>
  <si>
    <t>決裁日</t>
  </si>
  <si>
    <t>-</t>
  </si>
  <si>
    <t>小学4年生から中学生 20名程度</t>
  </si>
  <si>
    <t>海での泳ぎ方（危険予知）、シュノーケルの使い方、海での活動</t>
  </si>
  <si>
    <t>矢谷渓谷キャンプ場</t>
  </si>
  <si>
    <t>山鹿市菊鹿町</t>
  </si>
  <si>
    <t>15,000円</t>
  </si>
  <si>
    <t>熊本県氷川町</t>
  </si>
  <si>
    <t>-</t>
  </si>
  <si>
    <t>-</t>
  </si>
  <si>
    <t>自然体験活動事業</t>
  </si>
  <si>
    <t>-</t>
  </si>
  <si>
    <t>自然体験活動事業</t>
  </si>
  <si>
    <t>-</t>
  </si>
  <si>
    <t>-</t>
  </si>
  <si>
    <t>会場</t>
  </si>
  <si>
    <t>会場所在地</t>
  </si>
  <si>
    <t>開催場所</t>
  </si>
  <si>
    <t>「メラメラジャポーン矢谷キャンプ」</t>
  </si>
  <si>
    <t>「発明？発見？科学者って何をする人？」</t>
  </si>
  <si>
    <t>「元気を届けよう！奄美大島青少年の船」</t>
  </si>
  <si>
    <t>「カブトムシ探検隊」</t>
  </si>
  <si>
    <t>「うみがめが来る海へGO！！」</t>
  </si>
  <si>
    <t>「ドキドキはじめてキャンプ！」</t>
  </si>
  <si>
    <t>「ガキ大将養成学校」</t>
  </si>
  <si>
    <t>大会名スローガン等</t>
  </si>
  <si>
    <t>年</t>
  </si>
  <si>
    <t>日</t>
  </si>
  <si>
    <t>月</t>
  </si>
  <si>
    <t>小学1年生から小学3年生 30名程度</t>
  </si>
  <si>
    <t>川での活動、ソーラーバルーン、昔ながらの生活体験</t>
  </si>
  <si>
    <t>小学生 40名程度</t>
  </si>
  <si>
    <t>その他後援（予定）：熊本県、熊本市、宇城市、大津町、八代市 各教育委員会</t>
  </si>
  <si>
    <t>7,000円</t>
  </si>
  <si>
    <t>係長</t>
  </si>
  <si>
    <t>担当</t>
  </si>
  <si>
    <t>団体名</t>
  </si>
  <si>
    <t>代表者名</t>
  </si>
  <si>
    <t>受付者</t>
  </si>
  <si>
    <t>センター長</t>
  </si>
  <si>
    <t>教育部長</t>
  </si>
  <si>
    <t>記</t>
  </si>
  <si>
    <t>処理事項</t>
  </si>
  <si>
    <t>届出日</t>
  </si>
  <si>
    <t>令和</t>
  </si>
  <si>
    <t>施設名</t>
  </si>
  <si>
    <t>取消理由</t>
  </si>
  <si>
    <t>施設使用料</t>
  </si>
  <si>
    <t>許可日時</t>
  </si>
  <si>
    <t>受付印</t>
  </si>
  <si>
    <t xml:space="preserve"> 【菊陽町教育委員会決裁欄】</t>
  </si>
  <si>
    <t>円</t>
  </si>
  <si>
    <t>冷暖房</t>
  </si>
  <si>
    <t>合計金額</t>
  </si>
  <si>
    <t>□ 還付</t>
  </si>
  <si>
    <t>□ 還付しない</t>
  </si>
  <si>
    <t>□ その他（　　　　　　　　　　　　　）</t>
  </si>
  <si>
    <t>届出者</t>
  </si>
  <si>
    <t>電話番号</t>
  </si>
  <si>
    <t>処理してよろしいか伺います。</t>
  </si>
  <si>
    <t>教育委員会（受付施設：</t>
  </si>
  <si>
    <t>　下記の理由により使用許可のあった施設の使用を取り消したいので届出ます。</t>
  </si>
  <si>
    <t>　　　　　　　　　　　　　　　　　記     　　　　　　　　　受付番号</t>
  </si>
  <si>
    <t>スポーツ振興課</t>
  </si>
  <si>
    <t>菊陽町長　様</t>
  </si>
  <si>
    <t>令和　　年　　月　　日（　　）　　　時　　　分　～　　　時　　分</t>
  </si>
  <si>
    <t xml:space="preserve">上記のとおり使用許可取消届があり、菊陽町都市公園条例 </t>
  </si>
  <si>
    <r>
      <t>　第１３条第３号に（　</t>
    </r>
    <r>
      <rPr>
        <sz val="12"/>
        <rFont val="ＭＳ 明朝"/>
        <family val="1"/>
      </rPr>
      <t>□</t>
    </r>
    <r>
      <rPr>
        <sz val="12"/>
        <rFont val="ＭＳ ゴシック"/>
        <family val="3"/>
      </rPr>
      <t xml:space="preserve"> 該当する　・　□ 該当しない　）ので、下記により</t>
    </r>
  </si>
  <si>
    <r>
      <t>　　　　施 設 使 用 取 消 届　</t>
    </r>
    <r>
      <rPr>
        <sz val="14"/>
        <rFont val="ＭＳ ゴシック"/>
        <family val="3"/>
      </rPr>
      <t>【菊陽町総合体育館】</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</si>
</sst>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Red]\(0\)"/>
    <numFmt numFmtId="178" formatCode="&quot;第&quot;\ \ \ #,###&quot;号&quot;"/>
    <numFmt numFmtId="179" formatCode="#&quot;年&quot;"/>
    <numFmt numFmtId="180" formatCode="[DBNum3][$-411]ggge&quot;年&quot;m&quot;月&quot;d&quot;日&quot;\(aaaa\)"/>
    <numFmt numFmtId="181" formatCode="h&quot;時&quot;mm&quot;分から&quot;;@"/>
    <numFmt numFmtId="182" formatCode="h&quot;時&quot;mm&quot;分まで&quot;;@"/>
    <numFmt numFmtId="183" formatCode="#,##0;\-#,##0;&quot;-&quot;"/>
    <numFmt numFmtId="184" formatCode="#&quot;名&quot;"/>
    <numFmt numFmtId="185" formatCode="0_ "/>
    <numFmt numFmtId="186" formatCode="h&quot;時&quot;mm&quot;分&quot;;@"/>
    <numFmt numFmtId="187" formatCode="@&quot;　様&quot;"/>
    <numFmt numFmtId="188" formatCode="[$-411]ggge&quot;年&quot;m&quot;月&quot;d&quot;日付けで申請のありました標記の件に関しまして、名義使用を承認してよろしいか&quot;;@"/>
    <numFmt numFmtId="189" formatCode="@&quot;団体として「菊陽町教育委員会」の名義を使用することを承諾します。&quot;"/>
    <numFmt numFmtId="190" formatCode="&quot;菊陽教生第&quot;#&quot;号&quot;"/>
    <numFmt numFmtId="191" formatCode="[DBNum3][$-411]ggge&quot;年&quot;m&quot;月&quot;d&quot;日&quot;&quot;付けで申請のありました事業等について、下記のとおり、&quot;"/>
    <numFmt numFmtId="192" formatCode="[$-411]ggge&quot;年&quot;m&quot;月&quot;d&quot;日&quot;\(aaa\)"/>
    <numFmt numFmtId="193" formatCode="[$-411]ggge&quot;年&quot;m&quot;月&quot;d&quot;日付け&quot;;@"/>
    <numFmt numFmtId="194" formatCode="&quot;〒&quot;@"/>
    <numFmt numFmtId="195" formatCode="&quot;から　&quot;[$-411]ggge&quot;年&quot;m&quot;月&quot;d&quot;日&quot;\(aaa\)&quot;　まで&quot;"/>
    <numFmt numFmtId="196" formatCode="m"/>
    <numFmt numFmtId="197" formatCode="d"/>
    <numFmt numFmtId="198" formatCode="&quot;菊陽文協第&quot;##&quot;号&quot;"/>
    <numFmt numFmtId="199" formatCode="[DBNum3]&quot;から　&quot;[$-411]ggge&quot;年&quot;m&quot;月&quot;d&quot;日&quot;\(aaaa\)&quot;　まで&quot;"/>
    <numFmt numFmtId="200" formatCode="#,###&quot;円&quot;"/>
    <numFmt numFmtId="201" formatCode="&quot;参&quot;&quot;加&quot;&quot;費&quot;&quot;等&quot;&quot;&quot;\ @"/>
    <numFmt numFmtId="202" formatCode="[$-411]e"/>
    <numFmt numFmtId="203" formatCode="\(aaa\)"/>
    <numFmt numFmtId="204" formatCode="h"/>
    <numFmt numFmtId="205" formatCode="[$-411]ge\.m\.d;@"/>
    <numFmt numFmtId="206" formatCode="aaa"/>
    <numFmt numFmtId="207" formatCode="00"/>
    <numFmt numFmtId="208" formatCode="&quot;（　&quot;@&quot;　様）&quot;"/>
    <numFmt numFmtId="209" formatCode="mmm\-yyyy"/>
    <numFmt numFmtId="210" formatCode="#&quot;年度&quot;"/>
    <numFmt numFmtId="211" formatCode="&quot;菊陽教生第&quot;@&quot;号&quot;"/>
  </numFmts>
  <fonts count="53">
    <font>
      <sz val="11"/>
      <name val="ＭＳ Ｐゴシック"/>
      <family val="3"/>
    </font>
    <font>
      <sz val="6"/>
      <name val="ＭＳ Ｐゴシック"/>
      <family val="3"/>
    </font>
    <font>
      <b/>
      <sz val="11"/>
      <name val="ＭＳ Ｐゴシック"/>
      <family val="3"/>
    </font>
    <font>
      <sz val="11"/>
      <color indexed="8"/>
      <name val="ＭＳ Ｐゴシック"/>
      <family val="3"/>
    </font>
    <font>
      <sz val="11"/>
      <color indexed="9"/>
      <name val="ＭＳ Ｐゴシック"/>
      <family val="3"/>
    </font>
    <font>
      <sz val="10"/>
      <color indexed="8"/>
      <name val="Arial"/>
      <family val="2"/>
    </font>
    <font>
      <b/>
      <sz val="12"/>
      <name val="Arial"/>
      <family val="2"/>
    </font>
    <font>
      <sz val="10"/>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Ｐゴシック"/>
      <family val="3"/>
    </font>
    <font>
      <sz val="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4"/>
      <name val="ＭＳ 明朝"/>
      <family val="1"/>
    </font>
    <font>
      <sz val="11"/>
      <color indexed="17"/>
      <name val="ＭＳ Ｐゴシック"/>
      <family val="3"/>
    </font>
    <font>
      <sz val="10"/>
      <name val="HGP創英角ｺﾞｼｯｸUB"/>
      <family val="3"/>
    </font>
    <font>
      <sz val="6"/>
      <name val="ＭＳ 明朝"/>
      <family val="1"/>
    </font>
    <font>
      <sz val="10"/>
      <name val="ＭＳ ゴシック"/>
      <family val="3"/>
    </font>
    <font>
      <sz val="10.5"/>
      <name val="ＭＳ 明朝"/>
      <family val="1"/>
    </font>
    <font>
      <sz val="16"/>
      <name val="ＭＳ ゴシック"/>
      <family val="3"/>
    </font>
    <font>
      <sz val="12"/>
      <name val="ＭＳ ゴシック"/>
      <family val="3"/>
    </font>
    <font>
      <sz val="11"/>
      <name val="明朝"/>
      <family val="1"/>
    </font>
    <font>
      <sz val="9"/>
      <name val="ＭＳ Ｐ明朝"/>
      <family val="1"/>
    </font>
    <font>
      <sz val="11"/>
      <color indexed="16"/>
      <name val="ＭＳ Ｐゴシック"/>
      <family val="3"/>
    </font>
    <font>
      <sz val="10"/>
      <color indexed="10"/>
      <name val="ＭＳ ゴシック"/>
      <family val="3"/>
    </font>
    <font>
      <sz val="18"/>
      <name val="ＭＳ ゴシック"/>
      <family val="3"/>
    </font>
    <font>
      <sz val="12"/>
      <color indexed="10"/>
      <name val="ＭＳ ゴシック"/>
      <family val="3"/>
    </font>
    <font>
      <b/>
      <sz val="12"/>
      <name val="ＭＳ ゴシック"/>
      <family val="3"/>
    </font>
    <font>
      <sz val="11"/>
      <name val="ＭＳ ゴシック"/>
      <family val="3"/>
    </font>
    <font>
      <sz val="11"/>
      <color indexed="10"/>
      <name val="ＭＳ ゴシック"/>
      <family val="3"/>
    </font>
    <font>
      <sz val="10.5"/>
      <color indexed="10"/>
      <name val="ＭＳ ゴシック"/>
      <family val="3"/>
    </font>
    <font>
      <sz val="10.5"/>
      <name val="ＭＳ ゴシック"/>
      <family val="3"/>
    </font>
    <font>
      <sz val="12"/>
      <name val="ＭＳ Ｐ明朝"/>
      <family val="1"/>
    </font>
    <font>
      <b/>
      <sz val="11"/>
      <name val="ＭＳ ゴシック"/>
      <family val="3"/>
    </font>
    <font>
      <sz val="12"/>
      <name val="HG丸ｺﾞｼｯｸM-PRO"/>
      <family val="3"/>
    </font>
    <font>
      <sz val="11"/>
      <name val="HG丸ｺﾞｼｯｸM-PRO"/>
      <family val="3"/>
    </font>
    <font>
      <sz val="10.5"/>
      <name val="HGP創英角ｺﾞｼｯｸUB"/>
      <family val="3"/>
    </font>
    <font>
      <sz val="10"/>
      <name val="ＭＳ Ｐゴシック"/>
      <family val="3"/>
    </font>
    <font>
      <sz val="14"/>
      <name val="ＭＳ ゴシック"/>
      <family val="3"/>
    </font>
    <font>
      <sz val="12"/>
      <name val="ＭＳ Ｐゴシック"/>
      <family val="3"/>
    </font>
    <font>
      <sz val="9"/>
      <name val="Meiryo UI"/>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53"/>
        <bgColor indexed="64"/>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45"/>
        <bgColor indexed="64"/>
      </patternFill>
    </fill>
    <fill>
      <patternFill patternType="solid">
        <fgColor indexed="43"/>
        <bgColor indexed="64"/>
      </patternFill>
    </fill>
    <fill>
      <patternFill patternType="solid">
        <fgColor indexed="13"/>
        <bgColor indexed="64"/>
      </patternFill>
    </fill>
  </fills>
  <borders count="59">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dotted"/>
      <bottom>
        <color indexed="63"/>
      </bottom>
    </border>
    <border>
      <left>
        <color indexed="63"/>
      </left>
      <right style="medium"/>
      <top style="medium"/>
      <bottom style="mediu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medium"/>
      <right>
        <color indexed="63"/>
      </right>
      <top style="medium"/>
      <bottom style="medium"/>
    </border>
    <border>
      <left>
        <color indexed="63"/>
      </left>
      <right style="thin"/>
      <top style="medium"/>
      <bottom style="medium"/>
    </border>
    <border>
      <left style="medium"/>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10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183" fontId="5" fillId="0" borderId="0" applyFill="0" applyBorder="0" applyAlignment="0">
      <protection/>
    </xf>
    <xf numFmtId="0" fontId="6" fillId="0" borderId="1" applyNumberFormat="0" applyAlignment="0" applyProtection="0"/>
    <xf numFmtId="0" fontId="6" fillId="0" borderId="2">
      <alignment horizontal="left" vertical="center"/>
      <protection/>
    </xf>
    <xf numFmtId="0" fontId="7" fillId="0" borderId="0">
      <alignment/>
      <protection/>
    </xf>
    <xf numFmtId="0" fontId="4"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4" fillId="21" borderId="0" applyNumberFormat="0" applyBorder="0" applyAlignment="0" applyProtection="0"/>
    <xf numFmtId="0" fontId="4"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4" fillId="21" borderId="0" applyNumberFormat="0" applyBorder="0" applyAlignment="0" applyProtection="0"/>
    <xf numFmtId="0" fontId="4" fillId="14" borderId="0" applyNumberFormat="0" applyBorder="0" applyAlignment="0" applyProtection="0"/>
    <xf numFmtId="0" fontId="3" fillId="25" borderId="0" applyNumberFormat="0" applyBorder="0" applyAlignment="0" applyProtection="0"/>
    <xf numFmtId="0" fontId="3" fillId="17" borderId="0" applyNumberFormat="0" applyBorder="0" applyAlignment="0" applyProtection="0"/>
    <xf numFmtId="0" fontId="4" fillId="18" borderId="0" applyNumberFormat="0" applyBorder="0" applyAlignment="0" applyProtection="0"/>
    <xf numFmtId="0" fontId="4" fillId="26" borderId="0" applyNumberFormat="0" applyBorder="0" applyAlignment="0" applyProtection="0"/>
    <xf numFmtId="0" fontId="3" fillId="20" borderId="0" applyNumberFormat="0" applyBorder="0" applyAlignment="0" applyProtection="0"/>
    <xf numFmtId="0" fontId="3" fillId="27" borderId="0" applyNumberFormat="0" applyBorder="0" applyAlignment="0" applyProtection="0"/>
    <xf numFmtId="0" fontId="4" fillId="27" borderId="0" applyNumberFormat="0" applyBorder="0" applyAlignment="0" applyProtection="0"/>
    <xf numFmtId="0" fontId="8" fillId="0" borderId="0" applyNumberFormat="0" applyFill="0" applyBorder="0" applyAlignment="0" applyProtection="0"/>
    <xf numFmtId="0" fontId="9" fillId="28" borderId="3" applyNumberFormat="0" applyAlignment="0" applyProtection="0"/>
    <xf numFmtId="0" fontId="10" fillId="29" borderId="0" applyNumberFormat="0" applyBorder="0" applyAlignment="0" applyProtection="0"/>
    <xf numFmtId="9" fontId="0" fillId="0" borderId="0" applyFont="0" applyFill="0" applyBorder="0" applyAlignment="0" applyProtection="0"/>
    <xf numFmtId="9" fontId="33" fillId="0" borderId="0" applyFont="0" applyFill="0" applyBorder="0" applyAlignment="0" applyProtection="0"/>
    <xf numFmtId="0" fontId="11" fillId="0" borderId="0" applyNumberFormat="0" applyFill="0" applyBorder="0" applyAlignment="0" applyProtection="0"/>
    <xf numFmtId="0" fontId="12" fillId="30" borderId="4" applyNumberFormat="0" applyFont="0" applyAlignment="0" applyProtection="0"/>
    <xf numFmtId="0" fontId="13" fillId="0" borderId="5" applyNumberFormat="0" applyFill="0" applyAlignment="0" applyProtection="0"/>
    <xf numFmtId="0" fontId="14" fillId="3"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15" fillId="34" borderId="6"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34" borderId="11"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3" fillId="0" borderId="0" applyFont="0" applyFill="0" applyBorder="0" applyAlignment="0" applyProtection="0"/>
    <xf numFmtId="0" fontId="23" fillId="7" borderId="6" applyNumberFormat="0" applyAlignment="0" applyProtection="0"/>
    <xf numFmtId="0" fontId="34" fillId="0" borderId="0">
      <alignment/>
      <protection/>
    </xf>
    <xf numFmtId="0" fontId="0"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12" fillId="0" borderId="0">
      <alignment vertical="center"/>
      <protection/>
    </xf>
    <xf numFmtId="0" fontId="24" fillId="0" borderId="0" applyNumberFormat="0" applyFill="0" applyBorder="0" applyAlignment="0" applyProtection="0"/>
    <xf numFmtId="0" fontId="35" fillId="35" borderId="0" applyNumberFormat="0" applyBorder="0" applyAlignment="0" applyProtection="0"/>
    <xf numFmtId="0" fontId="10" fillId="36" borderId="0" applyNumberFormat="0" applyBorder="0" applyAlignment="0" applyProtection="0"/>
    <xf numFmtId="0" fontId="25" fillId="0" borderId="0">
      <alignment/>
      <protection/>
    </xf>
    <xf numFmtId="0" fontId="26" fillId="24" borderId="0" applyNumberFormat="0" applyBorder="0" applyAlignment="0" applyProtection="0"/>
    <xf numFmtId="0" fontId="26" fillId="4" borderId="0" applyNumberFormat="0" applyBorder="0" applyAlignment="0" applyProtection="0"/>
  </cellStyleXfs>
  <cellXfs count="177">
    <xf numFmtId="0" fontId="0" fillId="0" borderId="0" xfId="0" applyAlignment="1">
      <alignment vertical="center"/>
    </xf>
    <xf numFmtId="0" fontId="27" fillId="4" borderId="12" xfId="96" applyFont="1" applyFill="1" applyBorder="1" applyAlignment="1">
      <alignment horizontal="center" vertical="center" wrapText="1"/>
      <protection/>
    </xf>
    <xf numFmtId="0" fontId="29" fillId="4" borderId="12" xfId="96" applyFont="1" applyFill="1" applyBorder="1" applyAlignment="1">
      <alignment horizontal="center" vertical="center" wrapText="1"/>
      <protection/>
    </xf>
    <xf numFmtId="0" fontId="27" fillId="29" borderId="12" xfId="96" applyFont="1" applyFill="1" applyBorder="1" applyAlignment="1">
      <alignment horizontal="center" vertical="center" wrapText="1"/>
      <protection/>
    </xf>
    <xf numFmtId="0" fontId="31" fillId="0" borderId="0" xfId="95" applyFont="1" applyAlignment="1">
      <alignment horizontal="center" vertical="center" shrinkToFit="1"/>
      <protection/>
    </xf>
    <xf numFmtId="0" fontId="31" fillId="0" borderId="0" xfId="95" applyFont="1" applyAlignment="1">
      <alignment horizontal="center" vertical="center"/>
      <protection/>
    </xf>
    <xf numFmtId="0" fontId="32" fillId="0" borderId="0" xfId="95" applyFont="1" applyAlignment="1">
      <alignment horizontal="center" vertical="center"/>
      <protection/>
    </xf>
    <xf numFmtId="0" fontId="32" fillId="0" borderId="0" xfId="95" applyFont="1" applyAlignment="1">
      <alignment horizontal="left" vertical="center"/>
      <protection/>
    </xf>
    <xf numFmtId="0" fontId="36" fillId="0" borderId="0" xfId="0" applyFont="1" applyAlignment="1">
      <alignment vertical="center" shrinkToFit="1"/>
    </xf>
    <xf numFmtId="185" fontId="37" fillId="0" borderId="0" xfId="0" applyNumberFormat="1" applyFont="1" applyAlignment="1">
      <alignment horizontal="center" vertical="center"/>
    </xf>
    <xf numFmtId="0" fontId="36" fillId="0" borderId="0" xfId="0" applyFont="1" applyAlignment="1">
      <alignment vertical="center"/>
    </xf>
    <xf numFmtId="0" fontId="32" fillId="0" borderId="0" xfId="0" applyFont="1" applyAlignment="1">
      <alignment horizontal="center" vertical="center"/>
    </xf>
    <xf numFmtId="176" fontId="32" fillId="0" borderId="0" xfId="0" applyNumberFormat="1" applyFont="1" applyAlignment="1">
      <alignment horizontal="left" vertical="center" indent="1"/>
    </xf>
    <xf numFmtId="0" fontId="38" fillId="0" borderId="0" xfId="0" applyFont="1" applyAlignment="1">
      <alignment vertical="center" shrinkToFit="1"/>
    </xf>
    <xf numFmtId="176" fontId="32" fillId="0" borderId="0" xfId="0" applyNumberFormat="1" applyFont="1" applyAlignment="1">
      <alignment vertical="center"/>
    </xf>
    <xf numFmtId="0" fontId="38" fillId="0" borderId="0" xfId="0" applyFont="1" applyAlignment="1">
      <alignment vertical="center"/>
    </xf>
    <xf numFmtId="176" fontId="29" fillId="0" borderId="0" xfId="0" applyNumberFormat="1" applyFont="1" applyAlignment="1">
      <alignment horizontal="left" vertical="center"/>
    </xf>
    <xf numFmtId="176" fontId="32" fillId="0" borderId="0" xfId="0" applyNumberFormat="1" applyFont="1" applyBorder="1" applyAlignment="1">
      <alignment vertical="center"/>
    </xf>
    <xf numFmtId="176" fontId="32" fillId="0" borderId="0" xfId="0" applyNumberFormat="1" applyFont="1" applyBorder="1" applyAlignment="1">
      <alignment horizontal="distributed" vertical="center" indent="1"/>
    </xf>
    <xf numFmtId="176" fontId="32" fillId="0" borderId="0" xfId="0" applyNumberFormat="1" applyFont="1" applyBorder="1" applyAlignment="1">
      <alignment horizontal="center" vertical="center"/>
    </xf>
    <xf numFmtId="0" fontId="40" fillId="0" borderId="13" xfId="0" applyFont="1" applyBorder="1" applyAlignment="1">
      <alignment horizontal="left"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left" vertical="center"/>
    </xf>
    <xf numFmtId="0" fontId="42" fillId="0" borderId="0" xfId="0" applyFont="1" applyAlignment="1">
      <alignment vertical="center" shrinkToFit="1"/>
    </xf>
    <xf numFmtId="176" fontId="43" fillId="0" borderId="0" xfId="0" applyNumberFormat="1" applyFont="1" applyAlignment="1">
      <alignment horizontal="left" vertical="center" indent="1"/>
    </xf>
    <xf numFmtId="0" fontId="42" fillId="0" borderId="0" xfId="0" applyFont="1" applyAlignment="1">
      <alignment vertical="center"/>
    </xf>
    <xf numFmtId="0" fontId="42" fillId="0" borderId="0" xfId="0" applyFont="1" applyBorder="1" applyAlignment="1">
      <alignment horizontal="center" vertical="center"/>
    </xf>
    <xf numFmtId="176" fontId="32" fillId="0" borderId="1" xfId="0" applyNumberFormat="1" applyFont="1" applyBorder="1" applyAlignment="1">
      <alignment vertical="center"/>
    </xf>
    <xf numFmtId="176" fontId="32" fillId="0" borderId="14" xfId="0" applyNumberFormat="1" applyFont="1" applyBorder="1" applyAlignment="1">
      <alignment vertical="center"/>
    </xf>
    <xf numFmtId="205" fontId="29" fillId="4" borderId="12" xfId="96" applyNumberFormat="1" applyFont="1" applyFill="1" applyBorder="1" applyAlignment="1">
      <alignment horizontal="center" vertical="center" shrinkToFit="1"/>
      <protection/>
    </xf>
    <xf numFmtId="0" fontId="29" fillId="0" borderId="0" xfId="95" applyFont="1" applyAlignment="1">
      <alignment horizontal="center" vertical="center" shrinkToFit="1"/>
      <protection/>
    </xf>
    <xf numFmtId="176" fontId="36" fillId="0" borderId="0" xfId="0" applyNumberFormat="1" applyFont="1" applyBorder="1" applyAlignment="1">
      <alignment horizontal="center" vertical="center" shrinkToFit="1"/>
    </xf>
    <xf numFmtId="0" fontId="36" fillId="0" borderId="0" xfId="0" applyFont="1" applyBorder="1" applyAlignment="1">
      <alignment vertical="center" shrinkToFit="1"/>
    </xf>
    <xf numFmtId="0" fontId="27" fillId="0" borderId="12" xfId="94" applyFont="1" applyFill="1" applyBorder="1" applyAlignment="1">
      <alignment horizontal="center" vertical="center" wrapText="1"/>
      <protection/>
    </xf>
    <xf numFmtId="49" fontId="27" fillId="4" borderId="12" xfId="94" applyNumberFormat="1" applyFont="1" applyFill="1" applyBorder="1" applyAlignment="1">
      <alignment horizontal="center" vertical="center" wrapText="1" shrinkToFit="1"/>
      <protection/>
    </xf>
    <xf numFmtId="0" fontId="27" fillId="4" borderId="12" xfId="94" applyFont="1" applyFill="1" applyBorder="1" applyAlignment="1">
      <alignment horizontal="center" vertical="center" wrapText="1" shrinkToFit="1"/>
      <protection/>
    </xf>
    <xf numFmtId="0" fontId="27" fillId="0" borderId="12" xfId="94" applyFont="1" applyFill="1" applyBorder="1" applyAlignment="1">
      <alignment horizontal="center" vertical="center" wrapText="1" shrinkToFit="1"/>
      <protection/>
    </xf>
    <xf numFmtId="177" fontId="27" fillId="0" borderId="12" xfId="94" applyNumberFormat="1" applyFont="1" applyFill="1" applyBorder="1" applyAlignment="1">
      <alignment horizontal="center" vertical="center" wrapText="1" shrinkToFit="1"/>
      <protection/>
    </xf>
    <xf numFmtId="0" fontId="27" fillId="0" borderId="0" xfId="94" applyFont="1" applyFill="1" applyAlignment="1">
      <alignment horizontal="center" vertical="center" wrapText="1"/>
      <protection/>
    </xf>
    <xf numFmtId="0" fontId="29" fillId="37" borderId="12" xfId="94" applyFont="1" applyFill="1" applyBorder="1" applyAlignment="1">
      <alignment horizontal="center" vertical="center" wrapText="1"/>
      <protection/>
    </xf>
    <xf numFmtId="49" fontId="27" fillId="37" borderId="12" xfId="94" applyNumberFormat="1" applyFont="1" applyFill="1" applyBorder="1" applyAlignment="1">
      <alignment horizontal="center" vertical="center" wrapText="1"/>
      <protection/>
    </xf>
    <xf numFmtId="0" fontId="27" fillId="37" borderId="12" xfId="94" applyFont="1" applyFill="1" applyBorder="1" applyAlignment="1">
      <alignment horizontal="center" vertical="center" wrapText="1"/>
      <protection/>
    </xf>
    <xf numFmtId="177" fontId="29" fillId="37" borderId="12" xfId="94" applyNumberFormat="1" applyFont="1" applyFill="1" applyBorder="1" applyAlignment="1">
      <alignment horizontal="center" vertical="center" wrapText="1"/>
      <protection/>
    </xf>
    <xf numFmtId="0" fontId="29" fillId="37" borderId="0" xfId="94" applyFont="1" applyFill="1" applyAlignment="1">
      <alignment horizontal="center" vertical="center" wrapText="1"/>
      <protection/>
    </xf>
    <xf numFmtId="0" fontId="29" fillId="0" borderId="12" xfId="94" applyFont="1" applyFill="1" applyBorder="1" applyAlignment="1">
      <alignment horizontal="center" vertical="center" wrapText="1"/>
      <protection/>
    </xf>
    <xf numFmtId="49" fontId="29" fillId="4" borderId="12" xfId="94" applyNumberFormat="1" applyFont="1" applyFill="1" applyBorder="1" applyAlignment="1">
      <alignment horizontal="left" vertical="center" wrapText="1"/>
      <protection/>
    </xf>
    <xf numFmtId="56" fontId="29" fillId="4" borderId="12" xfId="94" applyNumberFormat="1" applyFont="1" applyFill="1" applyBorder="1" applyAlignment="1">
      <alignment horizontal="left" vertical="center" wrapText="1"/>
      <protection/>
    </xf>
    <xf numFmtId="56" fontId="29" fillId="0" borderId="12" xfId="94" applyNumberFormat="1" applyFont="1" applyFill="1" applyBorder="1" applyAlignment="1">
      <alignment horizontal="left" vertical="center" wrapText="1"/>
      <protection/>
    </xf>
    <xf numFmtId="56" fontId="29" fillId="4" borderId="12" xfId="94" applyNumberFormat="1" applyFont="1" applyFill="1" applyBorder="1" applyAlignment="1">
      <alignment horizontal="center" vertical="center" wrapText="1"/>
      <protection/>
    </xf>
    <xf numFmtId="56" fontId="29" fillId="0" borderId="12" xfId="94" applyNumberFormat="1" applyFont="1" applyFill="1" applyBorder="1" applyAlignment="1">
      <alignment horizontal="center" vertical="center" wrapText="1"/>
      <protection/>
    </xf>
    <xf numFmtId="200" fontId="29" fillId="4" borderId="12" xfId="94" applyNumberFormat="1" applyFont="1" applyFill="1" applyBorder="1" applyAlignment="1">
      <alignment horizontal="center" vertical="center" wrapText="1"/>
      <protection/>
    </xf>
    <xf numFmtId="177" fontId="29" fillId="0" borderId="12" xfId="94" applyNumberFormat="1" applyFont="1" applyFill="1" applyBorder="1" applyAlignment="1">
      <alignment horizontal="center" vertical="center" wrapText="1"/>
      <protection/>
    </xf>
    <xf numFmtId="0" fontId="29" fillId="0" borderId="0" xfId="94" applyFont="1" applyFill="1" applyAlignment="1">
      <alignment vertical="center" wrapText="1"/>
      <protection/>
    </xf>
    <xf numFmtId="56" fontId="29" fillId="0" borderId="12" xfId="94" applyNumberFormat="1" applyFont="1" applyFill="1" applyBorder="1" applyAlignment="1">
      <alignment vertical="center" wrapText="1"/>
      <protection/>
    </xf>
    <xf numFmtId="0" fontId="29" fillId="4" borderId="12" xfId="94" applyFont="1" applyFill="1" applyBorder="1" applyAlignment="1">
      <alignment horizontal="center" vertical="center" wrapText="1"/>
      <protection/>
    </xf>
    <xf numFmtId="177" fontId="29" fillId="4" borderId="12" xfId="94" applyNumberFormat="1" applyFont="1" applyFill="1" applyBorder="1" applyAlignment="1">
      <alignment horizontal="center" vertical="center" wrapText="1"/>
      <protection/>
    </xf>
    <xf numFmtId="56" fontId="29" fillId="4" borderId="12" xfId="94" applyNumberFormat="1" applyFont="1" applyFill="1" applyBorder="1" applyAlignment="1">
      <alignment vertical="center" wrapText="1"/>
      <protection/>
    </xf>
    <xf numFmtId="0" fontId="29" fillId="4" borderId="0" xfId="94" applyFont="1" applyFill="1" applyAlignment="1">
      <alignment vertical="center" wrapText="1"/>
      <protection/>
    </xf>
    <xf numFmtId="0" fontId="29" fillId="4" borderId="0" xfId="94" applyFont="1" applyFill="1" applyAlignment="1">
      <alignment horizontal="center" vertical="center" wrapText="1"/>
      <protection/>
    </xf>
    <xf numFmtId="49" fontId="48" fillId="4" borderId="0" xfId="94" applyNumberFormat="1" applyFont="1" applyFill="1" applyAlignment="1">
      <alignment horizontal="left" vertical="center" wrapText="1"/>
      <protection/>
    </xf>
    <xf numFmtId="0" fontId="48" fillId="4" borderId="0" xfId="94" applyFont="1" applyFill="1" applyAlignment="1">
      <alignment horizontal="left" vertical="center" wrapText="1"/>
      <protection/>
    </xf>
    <xf numFmtId="0" fontId="48" fillId="0" borderId="0" xfId="94" applyFont="1" applyFill="1" applyAlignment="1">
      <alignment horizontal="left" vertical="center" wrapText="1"/>
      <protection/>
    </xf>
    <xf numFmtId="0" fontId="30" fillId="4" borderId="0" xfId="94" applyFont="1" applyFill="1" applyAlignment="1">
      <alignment vertical="center" wrapText="1"/>
      <protection/>
    </xf>
    <xf numFmtId="0" fontId="30" fillId="4" borderId="0" xfId="94" applyFont="1" applyFill="1" applyAlignment="1">
      <alignment horizontal="center" vertical="center" wrapText="1"/>
      <protection/>
    </xf>
    <xf numFmtId="0" fontId="30" fillId="0" borderId="0" xfId="94" applyFont="1" applyFill="1" applyAlignment="1">
      <alignment horizontal="center" vertical="center" wrapText="1"/>
      <protection/>
    </xf>
    <xf numFmtId="177" fontId="30" fillId="0" borderId="0" xfId="94" applyNumberFormat="1" applyFont="1" applyFill="1" applyAlignment="1">
      <alignment vertical="center" wrapText="1"/>
      <protection/>
    </xf>
    <xf numFmtId="0" fontId="30" fillId="0" borderId="0" xfId="94" applyFont="1" applyFill="1" applyAlignment="1">
      <alignment vertical="center" wrapText="1"/>
      <protection/>
    </xf>
    <xf numFmtId="0" fontId="29" fillId="29" borderId="0" xfId="94" applyFont="1" applyFill="1" applyAlignment="1">
      <alignment horizontal="center" vertical="center" wrapText="1"/>
      <protection/>
    </xf>
    <xf numFmtId="0" fontId="36" fillId="0" borderId="0" xfId="0" applyFont="1" applyBorder="1" applyAlignment="1">
      <alignment horizontal="center" vertical="center" shrinkToFit="1"/>
    </xf>
    <xf numFmtId="176" fontId="29" fillId="0" borderId="0" xfId="0" applyNumberFormat="1" applyFont="1" applyAlignment="1">
      <alignment horizontal="center" vertical="center"/>
    </xf>
    <xf numFmtId="176" fontId="29" fillId="0" borderId="0" xfId="0" applyNumberFormat="1" applyFont="1" applyAlignment="1">
      <alignment horizontal="left" vertical="center" indent="1"/>
    </xf>
    <xf numFmtId="0" fontId="29" fillId="0" borderId="15" xfId="0" applyFont="1" applyBorder="1" applyAlignment="1">
      <alignment vertical="center"/>
    </xf>
    <xf numFmtId="0" fontId="29" fillId="0" borderId="2" xfId="0" applyFont="1" applyBorder="1" applyAlignment="1">
      <alignment vertical="center"/>
    </xf>
    <xf numFmtId="0" fontId="29" fillId="0" borderId="16" xfId="0" applyFont="1" applyBorder="1" applyAlignment="1">
      <alignment vertical="center"/>
    </xf>
    <xf numFmtId="0" fontId="39" fillId="0" borderId="0" xfId="0" applyFont="1" applyBorder="1" applyAlignment="1">
      <alignment horizontal="center" vertical="center" textRotation="255"/>
    </xf>
    <xf numFmtId="176" fontId="32" fillId="0" borderId="17" xfId="0" applyNumberFormat="1" applyFont="1" applyBorder="1" applyAlignment="1">
      <alignment vertical="center"/>
    </xf>
    <xf numFmtId="176" fontId="32" fillId="0" borderId="18" xfId="0" applyNumberFormat="1" applyFont="1" applyBorder="1" applyAlignment="1">
      <alignment vertical="center"/>
    </xf>
    <xf numFmtId="0" fontId="32" fillId="0" borderId="0" xfId="0" applyFont="1" applyBorder="1" applyAlignment="1">
      <alignment horizontal="left" vertical="center"/>
    </xf>
    <xf numFmtId="0" fontId="32" fillId="0" borderId="2" xfId="0" applyFont="1" applyBorder="1" applyAlignment="1">
      <alignment horizontal="center" vertical="center"/>
    </xf>
    <xf numFmtId="0" fontId="32" fillId="0" borderId="16" xfId="0" applyFont="1" applyBorder="1" applyAlignment="1">
      <alignment horizontal="center" vertical="center"/>
    </xf>
    <xf numFmtId="0" fontId="32" fillId="0" borderId="0" xfId="0" applyFont="1" applyBorder="1" applyAlignment="1">
      <alignment horizontal="center" vertical="center"/>
    </xf>
    <xf numFmtId="202" fontId="32" fillId="0" borderId="2" xfId="0" applyNumberFormat="1" applyFont="1" applyBorder="1" applyAlignment="1">
      <alignment horizontal="center" vertical="center"/>
    </xf>
    <xf numFmtId="196" fontId="32" fillId="0" borderId="2" xfId="0" applyNumberFormat="1" applyFont="1" applyBorder="1" applyAlignment="1">
      <alignment horizontal="center" vertical="center"/>
    </xf>
    <xf numFmtId="197" fontId="32" fillId="0" borderId="2" xfId="0" applyNumberFormat="1" applyFont="1" applyBorder="1" applyAlignment="1">
      <alignment horizontal="center" vertical="center"/>
    </xf>
    <xf numFmtId="0" fontId="32" fillId="0" borderId="15" xfId="0" applyFont="1" applyBorder="1" applyAlignment="1">
      <alignment vertical="center"/>
    </xf>
    <xf numFmtId="0" fontId="32" fillId="0" borderId="0" xfId="95" applyFont="1" applyBorder="1" applyAlignment="1">
      <alignment horizontal="center" vertical="center"/>
      <protection/>
    </xf>
    <xf numFmtId="176" fontId="32" fillId="0" borderId="19" xfId="0" applyNumberFormat="1" applyFont="1" applyBorder="1" applyAlignment="1">
      <alignment horizontal="center" vertical="center"/>
    </xf>
    <xf numFmtId="176" fontId="32" fillId="0" borderId="17" xfId="0" applyNumberFormat="1" applyFont="1" applyBorder="1" applyAlignment="1">
      <alignment horizontal="center" vertical="center"/>
    </xf>
    <xf numFmtId="176" fontId="32" fillId="0" borderId="20" xfId="0" applyNumberFormat="1" applyFont="1" applyBorder="1" applyAlignment="1">
      <alignment horizontal="center" vertical="center"/>
    </xf>
    <xf numFmtId="176" fontId="32" fillId="0" borderId="2" xfId="0" applyNumberFormat="1" applyFont="1" applyBorder="1" applyAlignment="1">
      <alignment horizontal="center" vertical="center"/>
    </xf>
    <xf numFmtId="176" fontId="32" fillId="0" borderId="21" xfId="0" applyNumberFormat="1" applyFont="1" applyBorder="1" applyAlignment="1">
      <alignment horizontal="center" vertical="center"/>
    </xf>
    <xf numFmtId="176" fontId="32" fillId="0" borderId="22" xfId="0" applyNumberFormat="1" applyFont="1" applyBorder="1" applyAlignment="1">
      <alignment horizontal="center" vertical="center"/>
    </xf>
    <xf numFmtId="176" fontId="32" fillId="0" borderId="23" xfId="0" applyNumberFormat="1" applyFont="1" applyBorder="1" applyAlignment="1">
      <alignment horizontal="center" vertical="center"/>
    </xf>
    <xf numFmtId="176" fontId="32" fillId="0" borderId="24" xfId="0" applyNumberFormat="1" applyFont="1" applyBorder="1" applyAlignment="1">
      <alignment horizontal="center" vertical="center"/>
    </xf>
    <xf numFmtId="176" fontId="32" fillId="0" borderId="25" xfId="0" applyNumberFormat="1" applyFont="1" applyBorder="1" applyAlignment="1">
      <alignment horizontal="center" vertical="center"/>
    </xf>
    <xf numFmtId="176" fontId="32" fillId="0" borderId="26" xfId="0" applyNumberFormat="1" applyFont="1" applyBorder="1" applyAlignment="1">
      <alignment horizontal="center" vertical="center"/>
    </xf>
    <xf numFmtId="176" fontId="32" fillId="0" borderId="27" xfId="0" applyNumberFormat="1" applyFont="1" applyBorder="1" applyAlignment="1">
      <alignment horizontal="center" vertical="center"/>
    </xf>
    <xf numFmtId="176" fontId="32" fillId="0" borderId="28" xfId="0" applyNumberFormat="1" applyFont="1" applyBorder="1" applyAlignment="1">
      <alignment horizontal="center" vertical="center"/>
    </xf>
    <xf numFmtId="176" fontId="32" fillId="0" borderId="0" xfId="0" applyNumberFormat="1" applyFont="1" applyBorder="1" applyAlignment="1">
      <alignment horizontal="center" vertical="center"/>
    </xf>
    <xf numFmtId="176" fontId="32" fillId="0" borderId="29" xfId="0" applyNumberFormat="1" applyFont="1" applyBorder="1" applyAlignment="1">
      <alignment horizontal="center" vertical="center"/>
    </xf>
    <xf numFmtId="176" fontId="32" fillId="0" borderId="30" xfId="0" applyNumberFormat="1" applyFont="1" applyBorder="1" applyAlignment="1">
      <alignment horizontal="center" vertical="center"/>
    </xf>
    <xf numFmtId="176" fontId="32" fillId="0" borderId="31" xfId="0" applyNumberFormat="1" applyFont="1" applyBorder="1" applyAlignment="1">
      <alignment vertical="center" wrapText="1"/>
    </xf>
    <xf numFmtId="0" fontId="51" fillId="0" borderId="32" xfId="0" applyFont="1" applyBorder="1" applyAlignment="1">
      <alignment vertical="center" wrapText="1"/>
    </xf>
    <xf numFmtId="0" fontId="51" fillId="0" borderId="33" xfId="0" applyFont="1" applyBorder="1" applyAlignment="1">
      <alignment vertical="center" wrapText="1"/>
    </xf>
    <xf numFmtId="38" fontId="32" fillId="0" borderId="19" xfId="75" applyFont="1" applyBorder="1" applyAlignment="1">
      <alignment vertical="center"/>
    </xf>
    <xf numFmtId="38" fontId="0" fillId="0" borderId="17" xfId="75" applyFont="1" applyBorder="1" applyAlignment="1">
      <alignment vertical="center"/>
    </xf>
    <xf numFmtId="0" fontId="32" fillId="0" borderId="20" xfId="0" applyFont="1" applyBorder="1" applyAlignment="1">
      <alignment horizontal="center" vertical="center"/>
    </xf>
    <xf numFmtId="0" fontId="32" fillId="0" borderId="2" xfId="0" applyFont="1" applyBorder="1" applyAlignment="1">
      <alignment horizontal="center" vertical="center"/>
    </xf>
    <xf numFmtId="0" fontId="32" fillId="0" borderId="16" xfId="0" applyFont="1" applyBorder="1" applyAlignment="1">
      <alignment horizontal="center" vertical="center"/>
    </xf>
    <xf numFmtId="176" fontId="32" fillId="0" borderId="0" xfId="0" applyNumberFormat="1" applyFont="1" applyAlignment="1">
      <alignment horizontal="center" vertical="center"/>
    </xf>
    <xf numFmtId="176" fontId="32" fillId="0" borderId="16" xfId="0" applyNumberFormat="1" applyFont="1" applyBorder="1" applyAlignment="1">
      <alignment horizontal="center" vertical="center"/>
    </xf>
    <xf numFmtId="0" fontId="32" fillId="0" borderId="34" xfId="0" applyFont="1" applyBorder="1" applyAlignment="1">
      <alignment horizontal="center" vertical="center"/>
    </xf>
    <xf numFmtId="0" fontId="32" fillId="0" borderId="35" xfId="0" applyFont="1" applyBorder="1" applyAlignment="1">
      <alignment horizontal="center" vertical="center"/>
    </xf>
    <xf numFmtId="0" fontId="32" fillId="0" borderId="0" xfId="0" applyFont="1" applyBorder="1" applyAlignment="1">
      <alignment horizontal="center" vertical="center"/>
    </xf>
    <xf numFmtId="0" fontId="32" fillId="0" borderId="15" xfId="0" applyFont="1" applyBorder="1" applyAlignment="1">
      <alignment horizontal="center" vertical="center"/>
    </xf>
    <xf numFmtId="0" fontId="32" fillId="0" borderId="26" xfId="0" applyFont="1" applyBorder="1" applyAlignment="1">
      <alignment horizontal="center" vertical="center"/>
    </xf>
    <xf numFmtId="0" fontId="32" fillId="0" borderId="36" xfId="0" applyFont="1" applyBorder="1" applyAlignment="1">
      <alignment horizontal="center" vertical="center"/>
    </xf>
    <xf numFmtId="0" fontId="29" fillId="0" borderId="2" xfId="0" applyFont="1" applyBorder="1" applyAlignment="1">
      <alignment horizontal="center" vertical="center"/>
    </xf>
    <xf numFmtId="0" fontId="32" fillId="0" borderId="0" xfId="0" applyFont="1" applyBorder="1" applyAlignment="1">
      <alignment horizontal="left" vertical="center"/>
    </xf>
    <xf numFmtId="176" fontId="32" fillId="0" borderId="0" xfId="0" applyNumberFormat="1" applyFont="1" applyAlignment="1">
      <alignment horizontal="left" vertical="center" indent="1"/>
    </xf>
    <xf numFmtId="0" fontId="32" fillId="0" borderId="12" xfId="0" applyFont="1" applyBorder="1" applyAlignment="1">
      <alignment horizontal="center" vertical="center"/>
    </xf>
    <xf numFmtId="176" fontId="39" fillId="0" borderId="37" xfId="0" applyNumberFormat="1" applyFont="1" applyBorder="1" applyAlignment="1">
      <alignment horizontal="distributed" vertical="center" indent="1"/>
    </xf>
    <xf numFmtId="176" fontId="39" fillId="0" borderId="38" xfId="0" applyNumberFormat="1" applyFont="1" applyBorder="1" applyAlignment="1">
      <alignment horizontal="distributed" vertical="center" indent="1"/>
    </xf>
    <xf numFmtId="176" fontId="32" fillId="0" borderId="39" xfId="0" applyNumberFormat="1" applyFont="1" applyBorder="1" applyAlignment="1">
      <alignment horizontal="center" vertical="center"/>
    </xf>
    <xf numFmtId="176" fontId="32" fillId="0" borderId="1" xfId="0" applyNumberFormat="1" applyFont="1" applyBorder="1" applyAlignment="1">
      <alignment horizontal="center" vertical="center"/>
    </xf>
    <xf numFmtId="176" fontId="32" fillId="0" borderId="40" xfId="0" applyNumberFormat="1" applyFont="1" applyBorder="1" applyAlignment="1">
      <alignment horizontal="center" vertical="center"/>
    </xf>
    <xf numFmtId="176" fontId="39" fillId="0" borderId="41" xfId="0" applyNumberFormat="1" applyFont="1" applyBorder="1" applyAlignment="1">
      <alignment horizontal="distributed" vertical="center" wrapText="1" indent="1"/>
    </xf>
    <xf numFmtId="176" fontId="39" fillId="0" borderId="12" xfId="0" applyNumberFormat="1" applyFont="1" applyBorder="1" applyAlignment="1">
      <alignment horizontal="distributed" vertical="center" indent="1"/>
    </xf>
    <xf numFmtId="176" fontId="39" fillId="0" borderId="42" xfId="0" applyNumberFormat="1" applyFont="1" applyBorder="1" applyAlignment="1">
      <alignment horizontal="distributed" vertical="center" indent="1"/>
    </xf>
    <xf numFmtId="176" fontId="39" fillId="0" borderId="34" xfId="0" applyNumberFormat="1" applyFont="1" applyBorder="1" applyAlignment="1">
      <alignment horizontal="distributed" vertical="center" indent="1"/>
    </xf>
    <xf numFmtId="176" fontId="39" fillId="0" borderId="35" xfId="0" applyNumberFormat="1" applyFont="1" applyBorder="1" applyAlignment="1">
      <alignment horizontal="distributed" vertical="center" indent="1"/>
    </xf>
    <xf numFmtId="176" fontId="39" fillId="0" borderId="43" xfId="0" applyNumberFormat="1" applyFont="1" applyBorder="1" applyAlignment="1">
      <alignment horizontal="distributed" vertical="center" indent="1"/>
    </xf>
    <xf numFmtId="176" fontId="39" fillId="0" borderId="0" xfId="0" applyNumberFormat="1" applyFont="1" applyBorder="1" applyAlignment="1">
      <alignment horizontal="distributed" vertical="center" indent="1"/>
    </xf>
    <xf numFmtId="176" fontId="39" fillId="0" borderId="15" xfId="0" applyNumberFormat="1" applyFont="1" applyBorder="1" applyAlignment="1">
      <alignment horizontal="distributed" vertical="center" indent="1"/>
    </xf>
    <xf numFmtId="176" fontId="39" fillId="0" borderId="44" xfId="0" applyNumberFormat="1" applyFont="1" applyBorder="1" applyAlignment="1">
      <alignment horizontal="distributed" vertical="center" indent="1"/>
    </xf>
    <xf numFmtId="176" fontId="39" fillId="0" borderId="26" xfId="0" applyNumberFormat="1" applyFont="1" applyBorder="1" applyAlignment="1">
      <alignment horizontal="distributed" vertical="center" indent="1"/>
    </xf>
    <xf numFmtId="176" fontId="39" fillId="0" borderId="36" xfId="0" applyNumberFormat="1" applyFont="1" applyBorder="1" applyAlignment="1">
      <alignment horizontal="distributed" vertical="center" indent="1"/>
    </xf>
    <xf numFmtId="176" fontId="32" fillId="0" borderId="45" xfId="0" applyNumberFormat="1" applyFont="1" applyBorder="1" applyAlignment="1">
      <alignment horizontal="center" vertical="center"/>
    </xf>
    <xf numFmtId="176" fontId="32" fillId="0" borderId="46" xfId="0" applyNumberFormat="1" applyFont="1" applyBorder="1" applyAlignment="1">
      <alignment horizontal="center" vertical="center"/>
    </xf>
    <xf numFmtId="176" fontId="32" fillId="0" borderId="47" xfId="0" applyNumberFormat="1" applyFont="1" applyBorder="1" applyAlignment="1">
      <alignment horizontal="center" vertical="center"/>
    </xf>
    <xf numFmtId="176" fontId="39" fillId="0" borderId="48" xfId="0" applyNumberFormat="1" applyFont="1" applyBorder="1" applyAlignment="1">
      <alignment horizontal="distributed" vertical="center" indent="1"/>
    </xf>
    <xf numFmtId="0" fontId="2" fillId="0" borderId="2" xfId="0" applyFont="1" applyBorder="1" applyAlignment="1">
      <alignment horizontal="distributed" vertical="center" indent="1"/>
    </xf>
    <xf numFmtId="0" fontId="2" fillId="0" borderId="16" xfId="0" applyFont="1" applyBorder="1" applyAlignment="1">
      <alignment horizontal="distributed" vertical="center" indent="1"/>
    </xf>
    <xf numFmtId="176" fontId="44" fillId="0" borderId="0" xfId="0" applyNumberFormat="1" applyFont="1" applyAlignment="1">
      <alignment horizontal="left" vertical="center" indent="1"/>
    </xf>
    <xf numFmtId="176" fontId="39" fillId="0" borderId="19" xfId="0" applyNumberFormat="1" applyFont="1" applyBorder="1" applyAlignment="1">
      <alignment horizontal="center" vertical="center"/>
    </xf>
    <xf numFmtId="176" fontId="39" fillId="0" borderId="17" xfId="0" applyNumberFormat="1" applyFont="1" applyBorder="1" applyAlignment="1">
      <alignment horizontal="center" vertical="center"/>
    </xf>
    <xf numFmtId="176" fontId="39" fillId="0" borderId="30" xfId="0" applyNumberFormat="1" applyFont="1" applyBorder="1" applyAlignment="1">
      <alignment horizontal="center" vertical="center"/>
    </xf>
    <xf numFmtId="0" fontId="39" fillId="0" borderId="0" xfId="0" applyFont="1" applyBorder="1" applyAlignment="1">
      <alignment horizontal="center" vertical="center" textRotation="255"/>
    </xf>
    <xf numFmtId="176" fontId="39" fillId="0" borderId="49" xfId="0" applyNumberFormat="1" applyFont="1" applyBorder="1" applyAlignment="1">
      <alignment horizontal="distributed" vertical="center" indent="1"/>
    </xf>
    <xf numFmtId="176" fontId="39" fillId="0" borderId="50" xfId="0" applyNumberFormat="1" applyFont="1" applyBorder="1" applyAlignment="1">
      <alignment horizontal="distributed" vertical="center" indent="1"/>
    </xf>
    <xf numFmtId="176" fontId="39" fillId="0" borderId="51" xfId="0" applyNumberFormat="1" applyFont="1" applyBorder="1" applyAlignment="1">
      <alignment horizontal="distributed" vertical="center" indent="1"/>
    </xf>
    <xf numFmtId="176" fontId="39" fillId="0" borderId="52" xfId="0" applyNumberFormat="1" applyFont="1" applyBorder="1" applyAlignment="1">
      <alignment horizontal="distributed" vertical="center" indent="1"/>
    </xf>
    <xf numFmtId="176" fontId="39" fillId="0" borderId="23" xfId="0" applyNumberFormat="1" applyFont="1" applyBorder="1" applyAlignment="1">
      <alignment horizontal="distributed" vertical="center" indent="1"/>
    </xf>
    <xf numFmtId="176" fontId="39" fillId="0" borderId="53" xfId="0" applyNumberFormat="1" applyFont="1" applyBorder="1" applyAlignment="1">
      <alignment horizontal="distributed" vertical="center" indent="1"/>
    </xf>
    <xf numFmtId="185" fontId="37" fillId="0" borderId="0" xfId="0" applyNumberFormat="1" applyFont="1" applyAlignment="1">
      <alignment horizontal="center" vertical="center"/>
    </xf>
    <xf numFmtId="176" fontId="39" fillId="0" borderId="54" xfId="0" applyNumberFormat="1" applyFont="1" applyBorder="1" applyAlignment="1">
      <alignment horizontal="distributed" vertical="center" indent="1"/>
    </xf>
    <xf numFmtId="176" fontId="39" fillId="0" borderId="55" xfId="0" applyNumberFormat="1" applyFont="1" applyBorder="1" applyAlignment="1">
      <alignment horizontal="distributed" vertical="center" indent="1"/>
    </xf>
    <xf numFmtId="49" fontId="46" fillId="0" borderId="1" xfId="0" applyNumberFormat="1" applyFont="1" applyBorder="1" applyAlignment="1">
      <alignment horizontal="center" vertical="center"/>
    </xf>
    <xf numFmtId="190" fontId="45" fillId="0" borderId="19" xfId="0" applyNumberFormat="1" applyFont="1" applyBorder="1" applyAlignment="1">
      <alignment horizontal="center" vertical="center"/>
    </xf>
    <xf numFmtId="190" fontId="45" fillId="0" borderId="17" xfId="0" applyNumberFormat="1" applyFont="1" applyBorder="1" applyAlignment="1">
      <alignment horizontal="center" vertical="center"/>
    </xf>
    <xf numFmtId="190" fontId="45" fillId="0" borderId="30" xfId="0" applyNumberFormat="1" applyFont="1" applyBorder="1" applyAlignment="1">
      <alignment horizontal="center" vertical="center"/>
    </xf>
    <xf numFmtId="176" fontId="32" fillId="0" borderId="0" xfId="0" applyNumberFormat="1" applyFont="1" applyAlignment="1">
      <alignment horizontal="left" vertical="center"/>
    </xf>
    <xf numFmtId="0" fontId="29" fillId="0" borderId="12" xfId="0" applyFont="1" applyBorder="1" applyAlignment="1">
      <alignment horizontal="center" vertical="center"/>
    </xf>
    <xf numFmtId="0" fontId="29" fillId="0" borderId="20" xfId="0" applyFont="1" applyBorder="1" applyAlignment="1">
      <alignment horizontal="center" vertical="center" shrinkToFit="1"/>
    </xf>
    <xf numFmtId="0" fontId="49" fillId="0" borderId="2" xfId="0" applyFont="1" applyBorder="1" applyAlignment="1">
      <alignment horizontal="center" vertical="center" shrinkToFit="1"/>
    </xf>
    <xf numFmtId="0" fontId="49" fillId="0" borderId="16" xfId="0" applyFont="1" applyBorder="1" applyAlignment="1">
      <alignment horizontal="center" vertical="center" shrinkToFit="1"/>
    </xf>
    <xf numFmtId="0" fontId="49" fillId="0" borderId="2" xfId="0" applyFont="1" applyBorder="1" applyAlignment="1">
      <alignment horizontal="center" vertical="center"/>
    </xf>
    <xf numFmtId="0" fontId="49" fillId="0" borderId="16" xfId="0" applyFont="1" applyBorder="1" applyAlignment="1">
      <alignment horizontal="center" vertical="center"/>
    </xf>
    <xf numFmtId="176" fontId="39" fillId="0" borderId="0" xfId="0" applyNumberFormat="1" applyFont="1" applyBorder="1" applyAlignment="1">
      <alignment vertical="center" textRotation="255"/>
    </xf>
    <xf numFmtId="0" fontId="29" fillId="0" borderId="20" xfId="0" applyFont="1" applyBorder="1" applyAlignment="1">
      <alignment horizontal="right" vertical="center"/>
    </xf>
    <xf numFmtId="0" fontId="29" fillId="0" borderId="2" xfId="0" applyFont="1" applyBorder="1" applyAlignment="1">
      <alignment horizontal="right" vertical="center"/>
    </xf>
    <xf numFmtId="190" fontId="47" fillId="0" borderId="56" xfId="0" applyNumberFormat="1" applyFont="1" applyBorder="1" applyAlignment="1">
      <alignment horizontal="left" vertical="center"/>
    </xf>
    <xf numFmtId="190" fontId="47" fillId="0" borderId="57" xfId="0" applyNumberFormat="1" applyFont="1" applyBorder="1" applyAlignment="1">
      <alignment horizontal="left" vertical="center"/>
    </xf>
    <xf numFmtId="190" fontId="47" fillId="0" borderId="58" xfId="0" applyNumberFormat="1" applyFont="1" applyBorder="1" applyAlignment="1">
      <alignment horizontal="left" vertical="center"/>
    </xf>
    <xf numFmtId="176" fontId="39" fillId="0" borderId="23" xfId="0" applyNumberFormat="1" applyFont="1" applyBorder="1" applyAlignment="1">
      <alignment horizontal="left" vertical="center"/>
    </xf>
    <xf numFmtId="176" fontId="39" fillId="0" borderId="50" xfId="0" applyNumberFormat="1" applyFont="1" applyBorder="1" applyAlignment="1">
      <alignment horizontal="center" vertical="center"/>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1 - 20%" xfId="38"/>
    <cellStyle name="アクセント 1 - 40%" xfId="39"/>
    <cellStyle name="アクセント 1 - 60%" xfId="40"/>
    <cellStyle name="アクセント 2" xfId="41"/>
    <cellStyle name="アクセント 2 - 20%" xfId="42"/>
    <cellStyle name="アクセント 2 - 40%" xfId="43"/>
    <cellStyle name="アクセント 2 - 60%" xfId="44"/>
    <cellStyle name="アクセント 3" xfId="45"/>
    <cellStyle name="アクセント 3 - 20%" xfId="46"/>
    <cellStyle name="アクセント 3 - 40%" xfId="47"/>
    <cellStyle name="アクセント 3 - 60%" xfId="48"/>
    <cellStyle name="アクセント 4" xfId="49"/>
    <cellStyle name="アクセント 4 - 20%" xfId="50"/>
    <cellStyle name="アクセント 4 - 40%" xfId="51"/>
    <cellStyle name="アクセント 4 - 60%" xfId="52"/>
    <cellStyle name="アクセント 5" xfId="53"/>
    <cellStyle name="アクセント 5 - 20%" xfId="54"/>
    <cellStyle name="アクセント 5 - 40%" xfId="55"/>
    <cellStyle name="アクセント 5 - 60%" xfId="56"/>
    <cellStyle name="アクセント 6" xfId="57"/>
    <cellStyle name="アクセント 6 - 20%" xfId="58"/>
    <cellStyle name="アクセント 6 - 40%" xfId="59"/>
    <cellStyle name="アクセント 6 - 60%" xfId="60"/>
    <cellStyle name="タイトル" xfId="61"/>
    <cellStyle name="チェック セル" xfId="62"/>
    <cellStyle name="どちらでもない" xfId="63"/>
    <cellStyle name="Percent" xfId="64"/>
    <cellStyle name="パーセント 2" xfId="65"/>
    <cellStyle name="Hyperlink" xfId="66"/>
    <cellStyle name="メモ" xfId="67"/>
    <cellStyle name="リンク セル" xfId="68"/>
    <cellStyle name="悪い" xfId="69"/>
    <cellStyle name="強調 1" xfId="70"/>
    <cellStyle name="強調 2" xfId="71"/>
    <cellStyle name="強調 3" xfId="72"/>
    <cellStyle name="計算" xfId="73"/>
    <cellStyle name="警告文" xfId="74"/>
    <cellStyle name="Comma [0]" xfId="75"/>
    <cellStyle name="Comma" xfId="76"/>
    <cellStyle name="桁区切り 2" xfId="77"/>
    <cellStyle name="桁区切り 2 2" xfId="78"/>
    <cellStyle name="桁区切り 3" xfId="79"/>
    <cellStyle name="見出し 1" xfId="80"/>
    <cellStyle name="見出し 2" xfId="81"/>
    <cellStyle name="見出し 3" xfId="82"/>
    <cellStyle name="見出し 4" xfId="83"/>
    <cellStyle name="集計" xfId="84"/>
    <cellStyle name="出力" xfId="85"/>
    <cellStyle name="説明文" xfId="86"/>
    <cellStyle name="Currency [0]" xfId="87"/>
    <cellStyle name="Currency" xfId="88"/>
    <cellStyle name="通貨 2" xfId="89"/>
    <cellStyle name="入力" xfId="90"/>
    <cellStyle name="標準 2" xfId="91"/>
    <cellStyle name="標準 2 2" xfId="92"/>
    <cellStyle name="標準 3" xfId="93"/>
    <cellStyle name="標準_H21実験事業交付申請・開札調書等一式（申請者→協議会）★★★★★★_【様式】後援等名義申請一式（h22～）★★" xfId="94"/>
    <cellStyle name="標準_開札調書_【様式】写真使用承諾申請一式（自動入力用）H23～★★★" xfId="95"/>
    <cellStyle name="標準_事業計画書案（様式：雇用促進）ver③（採択・最終見積訂正）小川氏抜き・手持最終" xfId="96"/>
    <cellStyle name="Followed Hyperlink" xfId="97"/>
    <cellStyle name="不良" xfId="98"/>
    <cellStyle name="普通" xfId="99"/>
    <cellStyle name="未定義" xfId="100"/>
    <cellStyle name="良" xfId="101"/>
    <cellStyle name="良い"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209550</xdr:colOff>
      <xdr:row>1</xdr:row>
      <xdr:rowOff>0</xdr:rowOff>
    </xdr:from>
    <xdr:to>
      <xdr:col>28</xdr:col>
      <xdr:colOff>209550</xdr:colOff>
      <xdr:row>1</xdr:row>
      <xdr:rowOff>0</xdr:rowOff>
    </xdr:to>
    <xdr:sp>
      <xdr:nvSpPr>
        <xdr:cNvPr id="1" name="Line 1"/>
        <xdr:cNvSpPr>
          <a:spLocks/>
        </xdr:cNvSpPr>
      </xdr:nvSpPr>
      <xdr:spPr>
        <a:xfrm>
          <a:off x="7048500" y="4381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xdr:row>
      <xdr:rowOff>0</xdr:rowOff>
    </xdr:from>
    <xdr:to>
      <xdr:col>8</xdr:col>
      <xdr:colOff>0</xdr:colOff>
      <xdr:row>1</xdr:row>
      <xdr:rowOff>0</xdr:rowOff>
    </xdr:to>
    <xdr:sp>
      <xdr:nvSpPr>
        <xdr:cNvPr id="2" name="Line 2"/>
        <xdr:cNvSpPr>
          <a:spLocks/>
        </xdr:cNvSpPr>
      </xdr:nvSpPr>
      <xdr:spPr>
        <a:xfrm>
          <a:off x="2457450" y="43815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xdr:row>
      <xdr:rowOff>0</xdr:rowOff>
    </xdr:from>
    <xdr:to>
      <xdr:col>11</xdr:col>
      <xdr:colOff>0</xdr:colOff>
      <xdr:row>1</xdr:row>
      <xdr:rowOff>0</xdr:rowOff>
    </xdr:to>
    <xdr:sp>
      <xdr:nvSpPr>
        <xdr:cNvPr id="3" name="Line 3"/>
        <xdr:cNvSpPr>
          <a:spLocks/>
        </xdr:cNvSpPr>
      </xdr:nvSpPr>
      <xdr:spPr>
        <a:xfrm>
          <a:off x="3114675" y="438150"/>
          <a:ext cx="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0</xdr:row>
      <xdr:rowOff>0</xdr:rowOff>
    </xdr:from>
    <xdr:to>
      <xdr:col>5</xdr:col>
      <xdr:colOff>219075</xdr:colOff>
      <xdr:row>0</xdr:row>
      <xdr:rowOff>0</xdr:rowOff>
    </xdr:to>
    <xdr:sp>
      <xdr:nvSpPr>
        <xdr:cNvPr id="4" name="Text Box 10"/>
        <xdr:cNvSpPr txBox="1">
          <a:spLocks noChangeArrowheads="1"/>
        </xdr:cNvSpPr>
      </xdr:nvSpPr>
      <xdr:spPr>
        <a:xfrm>
          <a:off x="1962150" y="0"/>
          <a:ext cx="5715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特殊用紙を手差し横　右側を手前に置く</a:t>
          </a:r>
        </a:p>
      </xdr:txBody>
    </xdr:sp>
    <xdr:clientData/>
  </xdr:twoCellAnchor>
  <xdr:twoCellAnchor>
    <xdr:from>
      <xdr:col>34</xdr:col>
      <xdr:colOff>0</xdr:colOff>
      <xdr:row>1</xdr:row>
      <xdr:rowOff>0</xdr:rowOff>
    </xdr:from>
    <xdr:to>
      <xdr:col>34</xdr:col>
      <xdr:colOff>0</xdr:colOff>
      <xdr:row>1</xdr:row>
      <xdr:rowOff>0</xdr:rowOff>
    </xdr:to>
    <xdr:sp>
      <xdr:nvSpPr>
        <xdr:cNvPr id="5" name="Text Box 12"/>
        <xdr:cNvSpPr txBox="1">
          <a:spLocks noChangeArrowheads="1"/>
        </xdr:cNvSpPr>
      </xdr:nvSpPr>
      <xdr:spPr>
        <a:xfrm>
          <a:off x="8153400" y="438150"/>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職務代理者の場合は、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67</a:t>
          </a:r>
          <a:r>
            <a:rPr lang="en-US" cap="none" sz="1100" b="0" i="0" u="none" baseline="0">
              <a:solidFill>
                <a:srgbClr val="000000"/>
              </a:solidFill>
              <a:latin typeface="ＭＳ Ｐゴシック"/>
              <a:ea typeface="ＭＳ Ｐゴシック"/>
              <a:cs typeface="ＭＳ Ｐゴシック"/>
            </a:rPr>
            <a:t>行」「</a:t>
          </a:r>
          <a:r>
            <a:rPr lang="en-US" cap="none" sz="1100" b="0" i="0" u="none" baseline="0">
              <a:solidFill>
                <a:srgbClr val="000000"/>
              </a:solidFill>
              <a:latin typeface="ＭＳ Ｐゴシック"/>
              <a:ea typeface="ＭＳ Ｐゴシック"/>
              <a:cs typeface="ＭＳ Ｐゴシック"/>
            </a:rPr>
            <a:t>68</a:t>
          </a:r>
          <a:r>
            <a:rPr lang="en-US" cap="none" sz="1100" b="0" i="0" u="none" baseline="0">
              <a:solidFill>
                <a:srgbClr val="000000"/>
              </a:solidFill>
              <a:latin typeface="ＭＳ Ｐゴシック"/>
              <a:ea typeface="ＭＳ Ｐゴシック"/>
              <a:cs typeface="ＭＳ Ｐゴシック"/>
            </a:rPr>
            <a:t>行」を再表示</a:t>
          </a:r>
        </a:p>
      </xdr:txBody>
    </xdr:sp>
    <xdr:clientData/>
  </xdr:twoCellAnchor>
  <xdr:twoCellAnchor>
    <xdr:from>
      <xdr:col>27</xdr:col>
      <xdr:colOff>19050</xdr:colOff>
      <xdr:row>34</xdr:row>
      <xdr:rowOff>9525</xdr:rowOff>
    </xdr:from>
    <xdr:to>
      <xdr:col>29</xdr:col>
      <xdr:colOff>209550</xdr:colOff>
      <xdr:row>35</xdr:row>
      <xdr:rowOff>9525</xdr:rowOff>
    </xdr:to>
    <xdr:sp>
      <xdr:nvSpPr>
        <xdr:cNvPr id="6" name="直線コネクタ 2"/>
        <xdr:cNvSpPr>
          <a:spLocks/>
        </xdr:cNvSpPr>
      </xdr:nvSpPr>
      <xdr:spPr>
        <a:xfrm>
          <a:off x="6638925" y="10191750"/>
          <a:ext cx="62865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20849;&#26377;\&#12304;16&#12305;&#26519;&#21209;&#27700;&#29987;&#12539;&#12415;&#12393;&#12426;&#25512;&#36914;&#21332;&#35696;&#20250;&#38306;&#20418;\H21&#26519;&#21209;&#27700;&#29987;&#38306;&#20418;&#65288;&#22528;&#24029;&#65289;\&#9313;H21&#30010;&#26377;&#26519;&#31649;&#29702;\&#30010;&#26377;&#26519;&#31649;&#29702;&#26360;&#24335;&#19968;&#24335;&#65288;&#12510;&#12463;&#12525;&#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file001\FILE-SV\&#29983;&#28079;&#23398;&#32722;&#35506;&#20849;&#26377;&#12501;&#12457;&#12523;&#12480;\&#12304;00&#12305;\&#12304;16&#12305;&#25991;&#21270;&#36001;&#38306;&#20418;\02&#25991;&#21270;&#36001;&#21360;&#21047;&#29289;&#38306;&#20418;&#65288;&#21360;&#21047;&#12539;&#20986;&#29256;&#65289;\H20&#24180;&#24230;\20&#21407;&#27700;&#22243;&#22320;\&#12414;&#12385;&#12389;&#12367;&#12426;&#20132;&#20184;&#37329;\H18&#12414;&#12385;&#20132;&#35036;&#21161;&#30003;&#35531;&#23455;&#32318;\&#24314;&#29289;&#30435;&#29702;&#26989;&#21209;&#22996;&#35351;\&#21407;&#27700;&#22243;&#22320;&#24314;&#35373;&#24037;&#20107;&#30435;&#29702;&#26989;&#21209;&#22996;&#35351;&#65288;&#23455;&#26045;&#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file001\FILE-SV\&#12414;&#12385;&#12389;&#12367;&#12426;&#20132;&#20184;&#37329;\&#20303;&#23429;&#24314;&#35373;\&#24314;&#29289;&#30435;&#29702;&#26989;&#21209;&#22996;&#35351;\&#21407;&#27700;&#22243;&#22320;&#24314;&#35373;&#24037;&#20107;&#30435;&#29702;&#26989;&#21209;&#22996;&#35351;&#65288;&#23455;&#2604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起案・施行伺・見積徴取"/>
      <sheetName val="起案・施行伺・見積徴取 (2)"/>
      <sheetName val="起案・施行伺・見積徴取1行"/>
      <sheetName val="起案・実施・請書 (2)"/>
      <sheetName val="起案・実施・請書"/>
      <sheetName val="起案・請書・5万以下"/>
      <sheetName val="見積依頼通知書"/>
      <sheetName val="開札調書"/>
      <sheetName val="開札調書 (税抜)"/>
      <sheetName val="施行伺（工事）"/>
      <sheetName val="施行伺（委託)"/>
      <sheetName val="予定価格調書"/>
      <sheetName val="変更伺（工事） "/>
      <sheetName val="変更理由書（工事）"/>
      <sheetName val="起案・変更契約"/>
      <sheetName val="工事変更契約書"/>
      <sheetName val="工事変更契約書 (保証金等なし)"/>
      <sheetName val="委託変更契約書"/>
      <sheetName val="委託変更契約書 (保証金無し)"/>
      <sheetName val="変更契約書・小修理"/>
      <sheetName val="起案・小修理"/>
      <sheetName val="起案・小修理設計なし"/>
      <sheetName val="別紙見積依頼"/>
      <sheetName val="起案・請書"/>
      <sheetName val="起案・見積徴取"/>
      <sheetName val="起案・契約締結（正式）"/>
      <sheetName val="起案・契約締結（予定価格なし）"/>
      <sheetName val="起案・契約締結 (予定価格無し)"/>
      <sheetName val="起案・契約締結 (簡易)"/>
      <sheetName val="委託契約書（差込）"/>
      <sheetName val="終了検査復命書（委託）"/>
      <sheetName val="終了検査復命書（工事）"/>
      <sheetName val="工事契約書（差込）"/>
      <sheetName val="小修理工事契約書"/>
      <sheetName val="出来高検査復命書"/>
      <sheetName val="竣工検査任命伺"/>
      <sheetName val="工事検査復命書"/>
      <sheetName val="竣工認定書"/>
      <sheetName val="見積書"/>
      <sheetName val="一部完了認定調書"/>
      <sheetName val="請書"/>
      <sheetName val="完了報告書"/>
      <sheetName val="検査復命書"/>
      <sheetName val="リスト"/>
    </sheetNames>
    <sheetDataSet>
      <sheetData sheetId="44">
        <row r="2">
          <cell r="A2" t="str">
            <v>(有)東肥緑地建設</v>
          </cell>
        </row>
        <row r="3">
          <cell r="A3" t="str">
            <v>(有)オガワ</v>
          </cell>
        </row>
        <row r="4">
          <cell r="A4" t="str">
            <v>(有)髙木造園</v>
          </cell>
        </row>
        <row r="5">
          <cell r="A5" t="str">
            <v>嶋田庭樹園</v>
          </cell>
        </row>
        <row r="6">
          <cell r="A6" t="str">
            <v>井手樹木園</v>
          </cell>
        </row>
        <row r="7">
          <cell r="A7" t="str">
            <v>(有)菊陽緑進</v>
          </cell>
        </row>
        <row r="8">
          <cell r="A8" t="str">
            <v>大和芝産業(有)</v>
          </cell>
        </row>
        <row r="9">
          <cell r="A9" t="str">
            <v>隆秀園</v>
          </cell>
        </row>
        <row r="10">
          <cell r="A10" t="str">
            <v>(株)景観綜合計画</v>
          </cell>
        </row>
        <row r="11">
          <cell r="A11" t="str">
            <v>(株)原風景</v>
          </cell>
        </row>
        <row r="12">
          <cell r="A12" t="str">
            <v>(株)環境デザインコンサルタンツ</v>
          </cell>
        </row>
        <row r="13">
          <cell r="A13" t="str">
            <v>有限会社　エムエス企画</v>
          </cell>
        </row>
        <row r="14">
          <cell r="A14" t="str">
            <v>有限会社　太陽建設</v>
          </cell>
        </row>
        <row r="15">
          <cell r="A15" t="str">
            <v>菊陽樹芸組合</v>
          </cell>
        </row>
        <row r="16">
          <cell r="A16" t="str">
            <v>有限会社　佐藤建設</v>
          </cell>
        </row>
        <row r="17">
          <cell r="A17" t="str">
            <v>株式会社　高田産業</v>
          </cell>
        </row>
        <row r="18">
          <cell r="A18" t="str">
            <v>株式会社イシヌキ</v>
          </cell>
        </row>
        <row r="19">
          <cell r="A19" t="str">
            <v>大成ロテック株式会社　熊本営業所</v>
          </cell>
        </row>
        <row r="20">
          <cell r="A20" t="str">
            <v>山内工業株式会社</v>
          </cell>
        </row>
        <row r="21">
          <cell r="A21" t="str">
            <v>共栄環境開発株式会社</v>
          </cell>
        </row>
        <row r="22">
          <cell r="A22" t="str">
            <v>有限会社協和清掃企業</v>
          </cell>
        </row>
        <row r="23">
          <cell r="A23" t="str">
            <v>東亜道路工業株式会社　熊本営業所</v>
          </cell>
        </row>
        <row r="24">
          <cell r="A24" t="str">
            <v>有限会社　月岡樹芸園</v>
          </cell>
        </row>
        <row r="25">
          <cell r="A25" t="str">
            <v>有限会社西日本防疫</v>
          </cell>
        </row>
        <row r="26">
          <cell r="A26" t="str">
            <v>三共白蟻株式会社</v>
          </cell>
        </row>
        <row r="27">
          <cell r="A27" t="str">
            <v>（有）イソベ白蟻工業</v>
          </cell>
        </row>
        <row r="28">
          <cell r="A28" t="str">
            <v>有限会社　アドプラン</v>
          </cell>
        </row>
        <row r="29">
          <cell r="A29" t="str">
            <v>アドユニオン有限会社</v>
          </cell>
        </row>
        <row r="30">
          <cell r="A30" t="str">
            <v>渡辺住建</v>
          </cell>
        </row>
        <row r="31">
          <cell r="A31" t="str">
            <v>有限会社　酒井建設</v>
          </cell>
        </row>
        <row r="32">
          <cell r="A32" t="str">
            <v>有限会社　大津建設工業</v>
          </cell>
        </row>
        <row r="33">
          <cell r="A33" t="str">
            <v>（株）九州消防化学</v>
          </cell>
        </row>
        <row r="34">
          <cell r="A34" t="str">
            <v>株式会社ナカムラ消防化学　熊本営業所</v>
          </cell>
        </row>
        <row r="35">
          <cell r="A35" t="str">
            <v>新日石ガス九州株式会社</v>
          </cell>
        </row>
        <row r="36">
          <cell r="A36" t="str">
            <v>株式会社九電工　大津営業所</v>
          </cell>
        </row>
        <row r="37">
          <cell r="A37" t="str">
            <v>九州電設株式会社</v>
          </cell>
        </row>
        <row r="38">
          <cell r="A38" t="str">
            <v>株式会社　昭電社</v>
          </cell>
        </row>
        <row r="39">
          <cell r="A39" t="str">
            <v>有限会社　福田防災工業</v>
          </cell>
        </row>
        <row r="40">
          <cell r="A40" t="str">
            <v>ミツワ測地開発(株)</v>
          </cell>
        </row>
        <row r="41">
          <cell r="A41" t="str">
            <v>有限会社　アートマップ</v>
          </cell>
        </row>
        <row r="42">
          <cell r="A42" t="str">
            <v>有限会社　松下測量設計</v>
          </cell>
        </row>
        <row r="43">
          <cell r="A43" t="str">
            <v>有限会社　龍政</v>
          </cell>
        </row>
        <row r="44">
          <cell r="A44" t="str">
            <v>東陽道株式会社</v>
          </cell>
        </row>
        <row r="45">
          <cell r="A45" t="str">
            <v>東大建設株式会社</v>
          </cell>
        </row>
        <row r="46">
          <cell r="A46" t="str">
            <v>中川電設株式会社</v>
          </cell>
        </row>
        <row r="47">
          <cell r="A47" t="str">
            <v>有限会社　アドプラン</v>
          </cell>
        </row>
        <row r="48">
          <cell r="A48" t="str">
            <v>有限会社　ルックデザイン</v>
          </cell>
        </row>
        <row r="49">
          <cell r="A49" t="str">
            <v>不二電気工業株式会社</v>
          </cell>
        </row>
        <row r="50">
          <cell r="A50" t="str">
            <v>有限会社　沢産業</v>
          </cell>
        </row>
        <row r="51">
          <cell r="A51" t="str">
            <v>株式会社　北川産業</v>
          </cell>
        </row>
        <row r="52">
          <cell r="A52" t="str">
            <v>(有)ヘイセイエンジニアリング</v>
          </cell>
        </row>
        <row r="53">
          <cell r="A53" t="str">
            <v>株式会社　武藤建設</v>
          </cell>
        </row>
        <row r="54">
          <cell r="A54" t="str">
            <v>士野土木株式会社</v>
          </cell>
        </row>
        <row r="55">
          <cell r="A55" t="str">
            <v>株式会社　アスク工業</v>
          </cell>
        </row>
        <row r="56">
          <cell r="A56" t="str">
            <v>北陽建設株式会社</v>
          </cell>
        </row>
        <row r="57">
          <cell r="A57" t="str">
            <v>株式会社　ヤマユキ</v>
          </cell>
        </row>
        <row r="58">
          <cell r="A58" t="str">
            <v>株式会社ティムバーフォーム九州</v>
          </cell>
        </row>
        <row r="59">
          <cell r="A59" t="str">
            <v>株式会社ザイエンス熊本製造所</v>
          </cell>
        </row>
        <row r="60">
          <cell r="A60" t="str">
            <v>菊池森林組合</v>
          </cell>
        </row>
        <row r="61">
          <cell r="A61" t="str">
            <v>玉名森林組合</v>
          </cell>
        </row>
        <row r="62">
          <cell r="A62" t="str">
            <v>鹿本森林組合</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委託料算出表"/>
      <sheetName val="種目内訳ＡＢ棟"/>
      <sheetName val="種目内訳ＣＤ棟"/>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委託料算出表"/>
      <sheetName val="種目内訳ＡＢ棟"/>
      <sheetName val="種目内訳ＣＤ棟"/>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P35"/>
  <sheetViews>
    <sheetView tabSelected="1" view="pageBreakPreview" zoomScaleSheetLayoutView="100" zoomScalePageLayoutView="0" workbookViewId="0" topLeftCell="A1">
      <pane xSplit="1" ySplit="1" topLeftCell="B2" activePane="bottomRight" state="frozen"/>
      <selection pane="topLeft" activeCell="F15" sqref="F15"/>
      <selection pane="topRight" activeCell="F15" sqref="F15"/>
      <selection pane="bottomLeft" activeCell="F15" sqref="F15"/>
      <selection pane="bottomRight" activeCell="AJ5" sqref="AJ5"/>
    </sheetView>
  </sheetViews>
  <sheetFormatPr defaultColWidth="3.125" defaultRowHeight="13.5"/>
  <cols>
    <col min="1" max="1" width="12.125" style="8" customWidth="1"/>
    <col min="2" max="34" width="2.875" style="10" customWidth="1"/>
    <col min="35" max="35" width="6.75390625" style="8" customWidth="1"/>
    <col min="36" max="36" width="13.25390625" style="8" customWidth="1"/>
    <col min="37" max="37" width="1.25" style="8" customWidth="1"/>
    <col min="38" max="38" width="8.25390625" style="8" customWidth="1"/>
    <col min="39" max="39" width="9.50390625" style="8" customWidth="1"/>
    <col min="40" max="40" width="1.37890625" style="8" customWidth="1"/>
    <col min="41" max="41" width="8.50390625" style="8" customWidth="1"/>
    <col min="42" max="42" width="8.625" style="8" customWidth="1"/>
    <col min="43" max="16384" width="3.125" style="10" customWidth="1"/>
  </cols>
  <sheetData>
    <row r="1" spans="1:42" s="6" customFormat="1" ht="34.5" customHeight="1">
      <c r="A1" s="4"/>
      <c r="B1" s="5"/>
      <c r="J1" s="7"/>
      <c r="W1" s="86"/>
      <c r="X1" s="86"/>
      <c r="Y1" s="86"/>
      <c r="Z1" s="86"/>
      <c r="AA1" s="86"/>
      <c r="AB1" s="86"/>
      <c r="AI1" s="31"/>
      <c r="AJ1" s="31"/>
      <c r="AK1" s="31"/>
      <c r="AL1" s="31"/>
      <c r="AM1" s="31"/>
      <c r="AN1" s="31"/>
      <c r="AO1" s="31"/>
      <c r="AP1" s="31"/>
    </row>
    <row r="2" spans="2:34" ht="28.5" customHeight="1">
      <c r="B2" s="155" t="s">
        <v>137</v>
      </c>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9"/>
    </row>
    <row r="3" spans="2:34" ht="12" customHeight="1">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2:34" ht="18" customHeight="1" thickBot="1">
      <c r="B4" s="120" t="s">
        <v>133</v>
      </c>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
    </row>
    <row r="5" spans="2:34" ht="27" customHeight="1" thickBot="1">
      <c r="B5" s="12"/>
      <c r="C5" s="12"/>
      <c r="D5" s="12"/>
      <c r="E5" s="12"/>
      <c r="F5" s="12"/>
      <c r="G5" s="12"/>
      <c r="H5" s="12"/>
      <c r="I5" s="12"/>
      <c r="J5" s="12"/>
      <c r="K5" s="12"/>
      <c r="L5" s="12"/>
      <c r="M5" s="12"/>
      <c r="N5" s="12"/>
      <c r="O5" s="12"/>
      <c r="P5" s="12"/>
      <c r="Q5" s="12"/>
      <c r="R5" s="124" t="s">
        <v>112</v>
      </c>
      <c r="S5" s="125"/>
      <c r="T5" s="125"/>
      <c r="U5" s="126"/>
      <c r="V5" s="125" t="s">
        <v>113</v>
      </c>
      <c r="W5" s="125"/>
      <c r="X5" s="158"/>
      <c r="Y5" s="158"/>
      <c r="Z5" s="28" t="s">
        <v>22</v>
      </c>
      <c r="AA5" s="158"/>
      <c r="AB5" s="158"/>
      <c r="AC5" s="28" t="s">
        <v>24</v>
      </c>
      <c r="AD5" s="158"/>
      <c r="AE5" s="158"/>
      <c r="AF5" s="29" t="s">
        <v>23</v>
      </c>
      <c r="AG5" s="12"/>
      <c r="AH5" s="12"/>
    </row>
    <row r="6" spans="2:34" ht="9" customHeight="1" thickBot="1">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2"/>
    </row>
    <row r="7" spans="1:42" s="15" customFormat="1" ht="15" customHeight="1">
      <c r="A7" s="13"/>
      <c r="B7" s="148"/>
      <c r="C7" s="152" t="s">
        <v>105</v>
      </c>
      <c r="D7" s="153"/>
      <c r="E7" s="153"/>
      <c r="F7" s="153"/>
      <c r="G7" s="153"/>
      <c r="H7" s="154"/>
      <c r="I7" s="92"/>
      <c r="J7" s="93"/>
      <c r="K7" s="93"/>
      <c r="L7" s="93"/>
      <c r="M7" s="93"/>
      <c r="N7" s="93"/>
      <c r="O7" s="93"/>
      <c r="P7" s="93"/>
      <c r="Q7" s="93"/>
      <c r="R7" s="93"/>
      <c r="S7" s="93"/>
      <c r="T7" s="93"/>
      <c r="U7" s="93"/>
      <c r="V7" s="93"/>
      <c r="W7" s="93"/>
      <c r="X7" s="93"/>
      <c r="Y7" s="93"/>
      <c r="Z7" s="93"/>
      <c r="AA7" s="93"/>
      <c r="AB7" s="93"/>
      <c r="AC7" s="93"/>
      <c r="AD7" s="93"/>
      <c r="AE7" s="93"/>
      <c r="AF7" s="94"/>
      <c r="AG7" s="14"/>
      <c r="AH7" s="14"/>
      <c r="AI7" s="8"/>
      <c r="AJ7" s="8"/>
      <c r="AK7" s="8"/>
      <c r="AL7" s="8"/>
      <c r="AM7" s="8"/>
      <c r="AN7" s="8"/>
      <c r="AO7" s="8"/>
      <c r="AP7" s="8"/>
    </row>
    <row r="8" spans="1:42" s="15" customFormat="1" ht="20.25" customHeight="1">
      <c r="A8" s="13"/>
      <c r="B8" s="148"/>
      <c r="C8" s="135"/>
      <c r="D8" s="136"/>
      <c r="E8" s="136"/>
      <c r="F8" s="136"/>
      <c r="G8" s="136"/>
      <c r="H8" s="137"/>
      <c r="I8" s="95"/>
      <c r="J8" s="96"/>
      <c r="K8" s="96"/>
      <c r="L8" s="96"/>
      <c r="M8" s="96"/>
      <c r="N8" s="96"/>
      <c r="O8" s="96"/>
      <c r="P8" s="96"/>
      <c r="Q8" s="96"/>
      <c r="R8" s="96"/>
      <c r="S8" s="96"/>
      <c r="T8" s="96"/>
      <c r="U8" s="96"/>
      <c r="V8" s="96"/>
      <c r="W8" s="96"/>
      <c r="X8" s="96"/>
      <c r="Y8" s="96"/>
      <c r="Z8" s="96"/>
      <c r="AA8" s="96"/>
      <c r="AB8" s="96"/>
      <c r="AC8" s="96"/>
      <c r="AD8" s="96"/>
      <c r="AE8" s="96"/>
      <c r="AF8" s="97"/>
      <c r="AG8" s="14"/>
      <c r="AH8" s="14"/>
      <c r="AI8" s="8"/>
      <c r="AJ8" s="8"/>
      <c r="AK8" s="8"/>
      <c r="AL8" s="8"/>
      <c r="AM8" s="8"/>
      <c r="AN8" s="8"/>
      <c r="AO8" s="8"/>
      <c r="AP8" s="8"/>
    </row>
    <row r="9" spans="1:42" s="15" customFormat="1" ht="15" customHeight="1">
      <c r="A9" s="13"/>
      <c r="B9" s="148"/>
      <c r="C9" s="132" t="s">
        <v>106</v>
      </c>
      <c r="D9" s="133"/>
      <c r="E9" s="133"/>
      <c r="F9" s="133"/>
      <c r="G9" s="133"/>
      <c r="H9" s="134"/>
      <c r="I9" s="98"/>
      <c r="J9" s="99"/>
      <c r="K9" s="99"/>
      <c r="L9" s="99"/>
      <c r="M9" s="99"/>
      <c r="N9" s="99"/>
      <c r="O9" s="99"/>
      <c r="P9" s="99"/>
      <c r="Q9" s="99"/>
      <c r="R9" s="99"/>
      <c r="S9" s="99"/>
      <c r="T9" s="99"/>
      <c r="U9" s="99"/>
      <c r="V9" s="99"/>
      <c r="W9" s="99"/>
      <c r="X9" s="99"/>
      <c r="Y9" s="99"/>
      <c r="Z9" s="99"/>
      <c r="AA9" s="99"/>
      <c r="AB9" s="99"/>
      <c r="AC9" s="99"/>
      <c r="AD9" s="99"/>
      <c r="AE9" s="99"/>
      <c r="AF9" s="100"/>
      <c r="AG9" s="14"/>
      <c r="AH9" s="14"/>
      <c r="AI9" s="8"/>
      <c r="AJ9" s="8"/>
      <c r="AK9" s="8"/>
      <c r="AL9" s="8"/>
      <c r="AM9" s="8"/>
      <c r="AN9" s="8"/>
      <c r="AO9" s="8"/>
      <c r="AP9" s="8"/>
    </row>
    <row r="10" spans="1:42" s="15" customFormat="1" ht="21" customHeight="1">
      <c r="A10" s="13"/>
      <c r="B10" s="148"/>
      <c r="C10" s="135"/>
      <c r="D10" s="136"/>
      <c r="E10" s="136"/>
      <c r="F10" s="136"/>
      <c r="G10" s="136"/>
      <c r="H10" s="137"/>
      <c r="I10" s="95"/>
      <c r="J10" s="96"/>
      <c r="K10" s="96"/>
      <c r="L10" s="96"/>
      <c r="M10" s="96"/>
      <c r="N10" s="96"/>
      <c r="O10" s="96"/>
      <c r="P10" s="96"/>
      <c r="Q10" s="96"/>
      <c r="R10" s="96"/>
      <c r="S10" s="96"/>
      <c r="T10" s="96"/>
      <c r="U10" s="96"/>
      <c r="V10" s="96"/>
      <c r="W10" s="96"/>
      <c r="X10" s="96"/>
      <c r="Y10" s="96"/>
      <c r="Z10" s="96"/>
      <c r="AA10" s="96"/>
      <c r="AB10" s="96"/>
      <c r="AC10" s="96"/>
      <c r="AD10" s="96"/>
      <c r="AE10" s="96"/>
      <c r="AF10" s="97"/>
      <c r="AG10" s="14"/>
      <c r="AH10" s="14"/>
      <c r="AI10" s="8"/>
      <c r="AJ10" s="8"/>
      <c r="AK10" s="8"/>
      <c r="AL10" s="8"/>
      <c r="AM10" s="8"/>
      <c r="AN10" s="8"/>
      <c r="AO10" s="8"/>
      <c r="AP10" s="8"/>
    </row>
    <row r="11" spans="1:42" s="15" customFormat="1" ht="38.25" customHeight="1">
      <c r="A11" s="13"/>
      <c r="B11" s="148"/>
      <c r="C11" s="141" t="s">
        <v>4</v>
      </c>
      <c r="D11" s="142"/>
      <c r="E11" s="142"/>
      <c r="F11" s="142"/>
      <c r="G11" s="142"/>
      <c r="H11" s="143"/>
      <c r="I11" s="89"/>
      <c r="J11" s="90"/>
      <c r="K11" s="90"/>
      <c r="L11" s="90"/>
      <c r="M11" s="90"/>
      <c r="N11" s="90"/>
      <c r="O11" s="90"/>
      <c r="P11" s="90"/>
      <c r="Q11" s="90"/>
      <c r="R11" s="90"/>
      <c r="S11" s="90"/>
      <c r="T11" s="90"/>
      <c r="U11" s="90"/>
      <c r="V11" s="90"/>
      <c r="W11" s="90"/>
      <c r="X11" s="90"/>
      <c r="Y11" s="90"/>
      <c r="Z11" s="90"/>
      <c r="AA11" s="90"/>
      <c r="AB11" s="90"/>
      <c r="AC11" s="90"/>
      <c r="AD11" s="90"/>
      <c r="AE11" s="90"/>
      <c r="AF11" s="91"/>
      <c r="AG11" s="14"/>
      <c r="AH11" s="14"/>
      <c r="AI11" s="8"/>
      <c r="AJ11" s="8"/>
      <c r="AK11" s="8"/>
      <c r="AL11" s="8"/>
      <c r="AM11" s="8"/>
      <c r="AN11" s="8"/>
      <c r="AO11" s="8"/>
      <c r="AP11" s="8"/>
    </row>
    <row r="12" spans="1:42" s="15" customFormat="1" ht="34.5" customHeight="1" thickBot="1">
      <c r="A12" s="13"/>
      <c r="B12" s="148"/>
      <c r="C12" s="149" t="s">
        <v>126</v>
      </c>
      <c r="D12" s="150"/>
      <c r="E12" s="150"/>
      <c r="F12" s="150"/>
      <c r="G12" s="150"/>
      <c r="H12" s="151"/>
      <c r="I12" s="87"/>
      <c r="J12" s="88"/>
      <c r="K12" s="88"/>
      <c r="L12" s="88"/>
      <c r="M12" s="88"/>
      <c r="N12" s="88"/>
      <c r="O12" s="88"/>
      <c r="P12" s="88"/>
      <c r="Q12" s="88"/>
      <c r="R12" s="88"/>
      <c r="S12" s="101"/>
      <c r="T12" s="159" t="s">
        <v>127</v>
      </c>
      <c r="U12" s="160"/>
      <c r="V12" s="160"/>
      <c r="W12" s="161"/>
      <c r="X12" s="172"/>
      <c r="Y12" s="173"/>
      <c r="Z12" s="173"/>
      <c r="AA12" s="173"/>
      <c r="AB12" s="173"/>
      <c r="AC12" s="173"/>
      <c r="AD12" s="173"/>
      <c r="AE12" s="173"/>
      <c r="AF12" s="174"/>
      <c r="AG12" s="14"/>
      <c r="AH12" s="14"/>
      <c r="AI12" s="8"/>
      <c r="AJ12" s="8"/>
      <c r="AK12" s="8"/>
      <c r="AL12" s="8"/>
      <c r="AM12" s="8"/>
      <c r="AN12" s="8"/>
      <c r="AO12" s="8"/>
      <c r="AP12" s="8"/>
    </row>
    <row r="13" spans="1:42" s="15" customFormat="1" ht="32.25" customHeight="1">
      <c r="A13" s="13"/>
      <c r="B13" s="75"/>
      <c r="C13" s="175" t="s">
        <v>130</v>
      </c>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4"/>
      <c r="AH13" s="14"/>
      <c r="AI13" s="8"/>
      <c r="AJ13" s="8"/>
      <c r="AK13" s="8"/>
      <c r="AL13" s="8"/>
      <c r="AM13" s="8"/>
      <c r="AN13" s="8"/>
      <c r="AO13" s="8"/>
      <c r="AP13" s="8"/>
    </row>
    <row r="14" spans="1:42" s="15" customFormat="1" ht="26.25" customHeight="1" thickBot="1">
      <c r="A14" s="13"/>
      <c r="B14" s="18"/>
      <c r="C14" s="176" t="s">
        <v>110</v>
      </c>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4"/>
      <c r="AH14" s="14"/>
      <c r="AI14" s="8"/>
      <c r="AJ14" s="8"/>
      <c r="AK14" s="8"/>
      <c r="AL14" s="8"/>
      <c r="AM14" s="8"/>
      <c r="AN14" s="8"/>
      <c r="AO14" s="8"/>
      <c r="AP14" s="8"/>
    </row>
    <row r="15" spans="1:42" s="15" customFormat="1" ht="33" customHeight="1">
      <c r="A15" s="13"/>
      <c r="B15" s="18"/>
      <c r="C15" s="156" t="s">
        <v>114</v>
      </c>
      <c r="D15" s="157"/>
      <c r="E15" s="157"/>
      <c r="F15" s="157"/>
      <c r="G15" s="157"/>
      <c r="H15" s="157"/>
      <c r="I15" s="102"/>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4"/>
      <c r="AG15" s="14"/>
      <c r="AH15" s="14"/>
      <c r="AI15" s="8"/>
      <c r="AJ15" s="8"/>
      <c r="AK15" s="8"/>
      <c r="AL15" s="8"/>
      <c r="AM15" s="8"/>
      <c r="AN15" s="8"/>
      <c r="AO15" s="8"/>
      <c r="AP15" s="8"/>
    </row>
    <row r="16" spans="1:42" s="15" customFormat="1" ht="30" customHeight="1">
      <c r="A16" s="13"/>
      <c r="B16" s="169"/>
      <c r="C16" s="129" t="s">
        <v>117</v>
      </c>
      <c r="D16" s="130"/>
      <c r="E16" s="130"/>
      <c r="F16" s="130"/>
      <c r="G16" s="130"/>
      <c r="H16" s="131"/>
      <c r="I16" s="138" t="s">
        <v>134</v>
      </c>
      <c r="J16" s="139"/>
      <c r="K16" s="139"/>
      <c r="L16" s="139"/>
      <c r="M16" s="139"/>
      <c r="N16" s="139"/>
      <c r="O16" s="139"/>
      <c r="P16" s="139"/>
      <c r="Q16" s="139"/>
      <c r="R16" s="139"/>
      <c r="S16" s="139"/>
      <c r="T16" s="139"/>
      <c r="U16" s="139"/>
      <c r="V16" s="139"/>
      <c r="W16" s="139"/>
      <c r="X16" s="139"/>
      <c r="Y16" s="139"/>
      <c r="Z16" s="139"/>
      <c r="AA16" s="139"/>
      <c r="AB16" s="139"/>
      <c r="AC16" s="139"/>
      <c r="AD16" s="139"/>
      <c r="AE16" s="139"/>
      <c r="AF16" s="140"/>
      <c r="AG16" s="14"/>
      <c r="AH16" s="14"/>
      <c r="AI16" s="8"/>
      <c r="AJ16" s="8"/>
      <c r="AK16" s="8"/>
      <c r="AL16" s="8"/>
      <c r="AM16" s="8"/>
      <c r="AN16" s="8"/>
      <c r="AO16" s="8"/>
      <c r="AP16" s="8"/>
    </row>
    <row r="17" spans="1:42" s="15" customFormat="1" ht="30" customHeight="1">
      <c r="A17" s="13"/>
      <c r="B17" s="169"/>
      <c r="C17" s="132"/>
      <c r="D17" s="133"/>
      <c r="E17" s="133"/>
      <c r="F17" s="133"/>
      <c r="G17" s="133"/>
      <c r="H17" s="134"/>
      <c r="I17" s="138" t="s">
        <v>134</v>
      </c>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40"/>
      <c r="AG17" s="14"/>
      <c r="AH17" s="14"/>
      <c r="AI17" s="8"/>
      <c r="AJ17" s="8"/>
      <c r="AK17" s="8"/>
      <c r="AL17" s="8"/>
      <c r="AM17" s="8"/>
      <c r="AN17" s="8"/>
      <c r="AO17" s="8"/>
      <c r="AP17" s="8"/>
    </row>
    <row r="18" spans="1:42" s="15" customFormat="1" ht="30" customHeight="1">
      <c r="A18" s="13"/>
      <c r="B18" s="169"/>
      <c r="C18" s="135"/>
      <c r="D18" s="136"/>
      <c r="E18" s="136"/>
      <c r="F18" s="136"/>
      <c r="G18" s="136"/>
      <c r="H18" s="137"/>
      <c r="I18" s="138" t="s">
        <v>134</v>
      </c>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40"/>
      <c r="AG18" s="14"/>
      <c r="AH18" s="16"/>
      <c r="AI18" s="33"/>
      <c r="AJ18" s="69"/>
      <c r="AK18" s="69"/>
      <c r="AL18" s="69"/>
      <c r="AM18" s="69"/>
      <c r="AN18" s="69"/>
      <c r="AO18" s="69"/>
      <c r="AP18" s="69"/>
    </row>
    <row r="19" spans="1:42" s="15" customFormat="1" ht="76.5" customHeight="1">
      <c r="A19" s="13"/>
      <c r="B19" s="169"/>
      <c r="C19" s="127" t="s">
        <v>115</v>
      </c>
      <c r="D19" s="128"/>
      <c r="E19" s="128"/>
      <c r="F19" s="128"/>
      <c r="G19" s="128"/>
      <c r="H19" s="128"/>
      <c r="I19" s="89"/>
      <c r="J19" s="90"/>
      <c r="K19" s="90"/>
      <c r="L19" s="90"/>
      <c r="M19" s="90"/>
      <c r="N19" s="90"/>
      <c r="O19" s="90"/>
      <c r="P19" s="90"/>
      <c r="Q19" s="90"/>
      <c r="R19" s="90"/>
      <c r="S19" s="90"/>
      <c r="T19" s="90"/>
      <c r="U19" s="90"/>
      <c r="V19" s="90"/>
      <c r="W19" s="90"/>
      <c r="X19" s="90"/>
      <c r="Y19" s="90"/>
      <c r="Z19" s="90"/>
      <c r="AA19" s="90"/>
      <c r="AB19" s="90"/>
      <c r="AC19" s="90"/>
      <c r="AD19" s="90"/>
      <c r="AE19" s="90"/>
      <c r="AF19" s="91"/>
      <c r="AG19" s="14"/>
      <c r="AH19" s="16"/>
      <c r="AI19" s="8"/>
      <c r="AJ19" s="8"/>
      <c r="AK19" s="8"/>
      <c r="AL19" s="8"/>
      <c r="AM19" s="8"/>
      <c r="AN19" s="8"/>
      <c r="AO19" s="8"/>
      <c r="AP19" s="8"/>
    </row>
    <row r="20" spans="1:42" s="15" customFormat="1" ht="37.5" customHeight="1" thickBot="1">
      <c r="A20" s="13"/>
      <c r="B20" s="169"/>
      <c r="C20" s="122" t="s">
        <v>116</v>
      </c>
      <c r="D20" s="123"/>
      <c r="E20" s="123"/>
      <c r="F20" s="123"/>
      <c r="G20" s="123"/>
      <c r="H20" s="123"/>
      <c r="I20" s="105"/>
      <c r="J20" s="106"/>
      <c r="K20" s="106"/>
      <c r="L20" s="106"/>
      <c r="M20" s="106"/>
      <c r="N20" s="76" t="s">
        <v>120</v>
      </c>
      <c r="O20" s="145" t="s">
        <v>121</v>
      </c>
      <c r="P20" s="146"/>
      <c r="Q20" s="147"/>
      <c r="R20" s="87"/>
      <c r="S20" s="88"/>
      <c r="T20" s="88"/>
      <c r="U20" s="88"/>
      <c r="V20" s="76" t="s">
        <v>120</v>
      </c>
      <c r="W20" s="145" t="s">
        <v>122</v>
      </c>
      <c r="X20" s="146"/>
      <c r="Y20" s="146"/>
      <c r="Z20" s="147"/>
      <c r="AA20" s="105"/>
      <c r="AB20" s="106"/>
      <c r="AC20" s="106"/>
      <c r="AD20" s="106"/>
      <c r="AE20" s="106"/>
      <c r="AF20" s="77" t="s">
        <v>120</v>
      </c>
      <c r="AG20" s="14"/>
      <c r="AH20" s="16"/>
      <c r="AI20" s="8"/>
      <c r="AJ20" s="8"/>
      <c r="AK20" s="8"/>
      <c r="AL20" s="8"/>
      <c r="AM20" s="8"/>
      <c r="AN20" s="8"/>
      <c r="AO20" s="8"/>
      <c r="AP20" s="8"/>
    </row>
    <row r="21" spans="1:42" s="15" customFormat="1" ht="6.75" customHeight="1">
      <c r="A21" s="13"/>
      <c r="B21" s="18"/>
      <c r="C21" s="18"/>
      <c r="D21" s="18"/>
      <c r="E21" s="18"/>
      <c r="F21" s="18"/>
      <c r="G21" s="18"/>
      <c r="H21" s="18"/>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4"/>
      <c r="AH21" s="14"/>
      <c r="AI21" s="8"/>
      <c r="AJ21" s="8"/>
      <c r="AK21" s="8"/>
      <c r="AL21" s="8"/>
      <c r="AM21" s="8"/>
      <c r="AN21" s="8"/>
      <c r="AO21" s="8"/>
      <c r="AP21" s="8"/>
    </row>
    <row r="22" spans="1:42" s="15" customFormat="1" ht="9.75" customHeight="1">
      <c r="A22" s="13"/>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4"/>
      <c r="AG22" s="14"/>
      <c r="AH22" s="14"/>
      <c r="AI22" s="8"/>
      <c r="AJ22" s="8"/>
      <c r="AK22" s="8"/>
      <c r="AL22" s="8"/>
      <c r="AM22" s="8"/>
      <c r="AN22" s="8"/>
      <c r="AO22" s="8"/>
      <c r="AP22" s="8"/>
    </row>
    <row r="23" spans="2:36" ht="9.75" customHeight="1">
      <c r="B23" s="20"/>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2"/>
      <c r="AI23" s="33"/>
      <c r="AJ23" s="33"/>
    </row>
    <row r="24" spans="2:37" ht="21" customHeight="1">
      <c r="B24" s="119" t="s">
        <v>119</v>
      </c>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23"/>
      <c r="AI24" s="69"/>
      <c r="AJ24" s="32"/>
      <c r="AK24" s="32"/>
    </row>
    <row r="25" spans="1:42" s="26" customFormat="1" ht="18.75" customHeight="1">
      <c r="A25" s="24"/>
      <c r="B25" s="120" t="s">
        <v>135</v>
      </c>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25"/>
      <c r="AI25" s="69"/>
      <c r="AJ25" s="32"/>
      <c r="AK25" s="32"/>
      <c r="AL25" s="8"/>
      <c r="AM25" s="8"/>
      <c r="AN25" s="8"/>
      <c r="AO25" s="8"/>
      <c r="AP25" s="8"/>
    </row>
    <row r="26" spans="1:42" s="26" customFormat="1" ht="18.75" customHeight="1">
      <c r="A26" s="24"/>
      <c r="B26" s="162" t="s">
        <v>136</v>
      </c>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25"/>
      <c r="AI26" s="69"/>
      <c r="AJ26" s="32"/>
      <c r="AK26" s="32"/>
      <c r="AL26" s="8"/>
      <c r="AM26" s="8"/>
      <c r="AN26" s="8"/>
      <c r="AO26" s="8"/>
      <c r="AP26" s="8"/>
    </row>
    <row r="27" spans="1:42" s="26" customFormat="1" ht="18.75" customHeight="1">
      <c r="A27" s="24"/>
      <c r="B27" s="120" t="s">
        <v>128</v>
      </c>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25"/>
      <c r="AI27" s="69"/>
      <c r="AJ27" s="32"/>
      <c r="AK27" s="32"/>
      <c r="AL27" s="8"/>
      <c r="AM27" s="8"/>
      <c r="AN27" s="8"/>
      <c r="AO27" s="8"/>
      <c r="AP27" s="8"/>
    </row>
    <row r="28" spans="1:42" s="26" customFormat="1" ht="20.25" customHeight="1">
      <c r="A28" s="24"/>
      <c r="B28" s="110" t="s">
        <v>131</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25"/>
      <c r="AI28" s="8"/>
      <c r="AJ28" s="8"/>
      <c r="AK28" s="8"/>
      <c r="AL28" s="8"/>
      <c r="AM28" s="8"/>
      <c r="AN28" s="8"/>
      <c r="AO28" s="8"/>
      <c r="AP28" s="8"/>
    </row>
    <row r="29" spans="1:42" s="26" customFormat="1" ht="30.75" customHeight="1">
      <c r="A29" s="24"/>
      <c r="B29" s="70"/>
      <c r="C29" s="89" t="s">
        <v>111</v>
      </c>
      <c r="D29" s="90"/>
      <c r="E29" s="90"/>
      <c r="F29" s="90"/>
      <c r="G29" s="111"/>
      <c r="H29" s="89" t="s">
        <v>123</v>
      </c>
      <c r="I29" s="90"/>
      <c r="J29" s="90"/>
      <c r="K29" s="90"/>
      <c r="L29" s="90"/>
      <c r="M29" s="90" t="s">
        <v>124</v>
      </c>
      <c r="N29" s="90"/>
      <c r="O29" s="90"/>
      <c r="P29" s="90"/>
      <c r="Q29" s="90"/>
      <c r="R29" s="90"/>
      <c r="S29" s="90" t="s">
        <v>125</v>
      </c>
      <c r="T29" s="90"/>
      <c r="U29" s="90"/>
      <c r="V29" s="90"/>
      <c r="W29" s="90"/>
      <c r="X29" s="90"/>
      <c r="Y29" s="90"/>
      <c r="Z29" s="90"/>
      <c r="AA29" s="90"/>
      <c r="AB29" s="90"/>
      <c r="AC29" s="90"/>
      <c r="AD29" s="90"/>
      <c r="AE29" s="90"/>
      <c r="AF29" s="90"/>
      <c r="AG29" s="111"/>
      <c r="AH29" s="25"/>
      <c r="AI29" s="8"/>
      <c r="AJ29" s="8"/>
      <c r="AK29" s="8"/>
      <c r="AL29" s="8"/>
      <c r="AM29" s="8"/>
      <c r="AN29" s="8"/>
      <c r="AO29" s="8"/>
      <c r="AP29" s="8"/>
    </row>
    <row r="30" spans="1:42" s="26" customFormat="1" ht="10.5" customHeight="1">
      <c r="A30" s="24"/>
      <c r="B30" s="7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25"/>
      <c r="AI30" s="8"/>
      <c r="AJ30" s="8"/>
      <c r="AK30" s="8"/>
      <c r="AL30" s="8"/>
      <c r="AM30" s="8"/>
      <c r="AN30" s="8"/>
      <c r="AO30" s="8"/>
      <c r="AP30" s="8"/>
    </row>
    <row r="31" spans="1:42" s="26" customFormat="1" ht="29.25" customHeight="1">
      <c r="A31" s="24"/>
      <c r="B31" s="72"/>
      <c r="C31" s="108" t="s">
        <v>118</v>
      </c>
      <c r="D31" s="108"/>
      <c r="E31" s="108"/>
      <c r="F31" s="108"/>
      <c r="G31" s="108"/>
      <c r="H31" s="109"/>
      <c r="I31" s="81"/>
      <c r="J31" s="107" t="s">
        <v>5</v>
      </c>
      <c r="K31" s="108"/>
      <c r="L31" s="109"/>
      <c r="M31" s="107" t="s">
        <v>113</v>
      </c>
      <c r="N31" s="108"/>
      <c r="O31" s="82"/>
      <c r="P31" s="79" t="s">
        <v>95</v>
      </c>
      <c r="Q31" s="83"/>
      <c r="R31" s="79" t="s">
        <v>97</v>
      </c>
      <c r="S31" s="84"/>
      <c r="T31" s="79" t="s">
        <v>96</v>
      </c>
      <c r="U31" s="80"/>
      <c r="V31" s="107" t="s">
        <v>69</v>
      </c>
      <c r="W31" s="108"/>
      <c r="X31" s="109"/>
      <c r="Y31" s="107" t="s">
        <v>113</v>
      </c>
      <c r="Z31" s="108"/>
      <c r="AA31" s="82"/>
      <c r="AB31" s="79" t="s">
        <v>95</v>
      </c>
      <c r="AC31" s="83"/>
      <c r="AD31" s="79" t="s">
        <v>97</v>
      </c>
      <c r="AE31" s="84"/>
      <c r="AF31" s="79" t="s">
        <v>96</v>
      </c>
      <c r="AG31" s="80"/>
      <c r="AH31" s="27"/>
      <c r="AI31" s="33"/>
      <c r="AJ31" s="33"/>
      <c r="AK31" s="33"/>
      <c r="AL31" s="8"/>
      <c r="AM31" s="8"/>
      <c r="AN31" s="8"/>
      <c r="AO31" s="8"/>
      <c r="AP31" s="8"/>
    </row>
    <row r="32" spans="1:42" s="26" customFormat="1" ht="7.5" customHeight="1">
      <c r="A32" s="24"/>
      <c r="B32" s="72"/>
      <c r="C32" s="112"/>
      <c r="D32" s="112"/>
      <c r="E32" s="112"/>
      <c r="F32" s="112"/>
      <c r="G32" s="112"/>
      <c r="H32" s="113"/>
      <c r="I32" s="78"/>
      <c r="J32" s="79"/>
      <c r="K32" s="79"/>
      <c r="L32" s="79"/>
      <c r="M32" s="79"/>
      <c r="N32" s="79"/>
      <c r="O32" s="79"/>
      <c r="P32" s="79"/>
      <c r="Q32" s="79"/>
      <c r="R32" s="79"/>
      <c r="S32" s="79"/>
      <c r="T32" s="79"/>
      <c r="U32" s="79"/>
      <c r="V32" s="79"/>
      <c r="W32" s="79"/>
      <c r="X32" s="79"/>
      <c r="Y32" s="79"/>
      <c r="Z32" s="79"/>
      <c r="AA32" s="79"/>
      <c r="AB32" s="79"/>
      <c r="AC32" s="79"/>
      <c r="AD32" s="79"/>
      <c r="AE32" s="79"/>
      <c r="AF32" s="79"/>
      <c r="AG32" s="79"/>
      <c r="AI32" s="33"/>
      <c r="AJ32" s="33"/>
      <c r="AK32" s="33"/>
      <c r="AL32" s="8"/>
      <c r="AM32" s="8"/>
      <c r="AN32" s="8"/>
      <c r="AO32" s="8"/>
      <c r="AP32" s="8"/>
    </row>
    <row r="33" spans="1:42" s="26" customFormat="1" ht="15.75" customHeight="1">
      <c r="A33" s="24"/>
      <c r="B33" s="72"/>
      <c r="C33" s="114"/>
      <c r="D33" s="114"/>
      <c r="E33" s="114"/>
      <c r="F33" s="114"/>
      <c r="G33" s="114"/>
      <c r="H33" s="115"/>
      <c r="I33" s="85"/>
      <c r="J33" s="170" t="s">
        <v>129</v>
      </c>
      <c r="K33" s="171"/>
      <c r="L33" s="171"/>
      <c r="M33" s="171"/>
      <c r="N33" s="171"/>
      <c r="O33" s="171"/>
      <c r="P33" s="171"/>
      <c r="Q33" s="171"/>
      <c r="R33" s="171"/>
      <c r="S33" s="118" t="s">
        <v>132</v>
      </c>
      <c r="T33" s="118"/>
      <c r="U33" s="118"/>
      <c r="V33" s="118"/>
      <c r="W33" s="118"/>
      <c r="X33" s="118"/>
      <c r="Y33" s="118"/>
      <c r="Z33" s="118"/>
      <c r="AA33" s="118"/>
      <c r="AB33" s="118"/>
      <c r="AC33" s="73" t="s">
        <v>21</v>
      </c>
      <c r="AD33" s="73"/>
      <c r="AE33" s="73"/>
      <c r="AF33" s="73"/>
      <c r="AG33" s="74"/>
      <c r="AI33" s="33"/>
      <c r="AJ33" s="33"/>
      <c r="AK33" s="33"/>
      <c r="AL33" s="8"/>
      <c r="AM33" s="8"/>
      <c r="AN33" s="8"/>
      <c r="AO33" s="8"/>
      <c r="AP33" s="8"/>
    </row>
    <row r="34" spans="1:42" s="26" customFormat="1" ht="15.75" customHeight="1">
      <c r="A34" s="24"/>
      <c r="B34" s="72"/>
      <c r="C34" s="114"/>
      <c r="D34" s="114"/>
      <c r="E34" s="114"/>
      <c r="F34" s="114"/>
      <c r="G34" s="114"/>
      <c r="H34" s="115"/>
      <c r="I34" s="85"/>
      <c r="J34" s="163" t="s">
        <v>64</v>
      </c>
      <c r="K34" s="163"/>
      <c r="L34" s="163"/>
      <c r="M34" s="163" t="s">
        <v>109</v>
      </c>
      <c r="N34" s="163"/>
      <c r="O34" s="163"/>
      <c r="P34" s="163" t="s">
        <v>65</v>
      </c>
      <c r="Q34" s="163"/>
      <c r="R34" s="163"/>
      <c r="S34" s="163" t="s">
        <v>66</v>
      </c>
      <c r="T34" s="163"/>
      <c r="U34" s="163"/>
      <c r="V34" s="163" t="s">
        <v>103</v>
      </c>
      <c r="W34" s="163"/>
      <c r="X34" s="163"/>
      <c r="Y34" s="163" t="s">
        <v>104</v>
      </c>
      <c r="Z34" s="163"/>
      <c r="AA34" s="163"/>
      <c r="AB34" s="164" t="s">
        <v>108</v>
      </c>
      <c r="AC34" s="165"/>
      <c r="AD34" s="166"/>
      <c r="AE34" s="118" t="s">
        <v>107</v>
      </c>
      <c r="AF34" s="167"/>
      <c r="AG34" s="168"/>
      <c r="AI34" s="8"/>
      <c r="AJ34" s="8"/>
      <c r="AK34" s="8"/>
      <c r="AL34" s="8"/>
      <c r="AM34" s="8"/>
      <c r="AN34" s="8"/>
      <c r="AO34" s="8"/>
      <c r="AP34" s="8"/>
    </row>
    <row r="35" spans="1:42" s="26" customFormat="1" ht="54.75" customHeight="1">
      <c r="A35" s="24"/>
      <c r="B35" s="72"/>
      <c r="C35" s="116"/>
      <c r="D35" s="116"/>
      <c r="E35" s="116"/>
      <c r="F35" s="116"/>
      <c r="G35" s="116"/>
      <c r="H35" s="117"/>
      <c r="I35" s="85"/>
      <c r="J35" s="121"/>
      <c r="K35" s="121"/>
      <c r="L35" s="121"/>
      <c r="M35" s="121"/>
      <c r="N35" s="121"/>
      <c r="O35" s="121"/>
      <c r="P35" s="121"/>
      <c r="Q35" s="121"/>
      <c r="R35" s="121"/>
      <c r="S35" s="121"/>
      <c r="T35" s="121"/>
      <c r="U35" s="121"/>
      <c r="V35" s="121"/>
      <c r="W35" s="121"/>
      <c r="X35" s="121"/>
      <c r="Y35" s="121"/>
      <c r="Z35" s="121"/>
      <c r="AA35" s="121"/>
      <c r="AB35" s="107"/>
      <c r="AC35" s="108"/>
      <c r="AD35" s="109"/>
      <c r="AE35" s="107"/>
      <c r="AF35" s="108"/>
      <c r="AG35" s="109"/>
      <c r="AI35" s="8"/>
      <c r="AJ35" s="8"/>
      <c r="AK35" s="8"/>
      <c r="AL35" s="8"/>
      <c r="AM35" s="8"/>
      <c r="AN35" s="8"/>
      <c r="AO35" s="8"/>
      <c r="AP35" s="8"/>
    </row>
  </sheetData>
  <sheetProtection formatCells="0" formatColumns="0" formatRows="0" insertColumns="0" insertRows="0" insertHyperlinks="0" deleteColumns="0" deleteRows="0" sort="0" autoFilter="0" pivotTables="0"/>
  <mergeCells count="69">
    <mergeCell ref="X12:AF12"/>
    <mergeCell ref="C13:AF13"/>
    <mergeCell ref="C14:AF14"/>
    <mergeCell ref="B27:AG27"/>
    <mergeCell ref="B16:B20"/>
    <mergeCell ref="S34:U34"/>
    <mergeCell ref="Y34:AA34"/>
    <mergeCell ref="I17:AF17"/>
    <mergeCell ref="I18:AF18"/>
    <mergeCell ref="J34:L34"/>
    <mergeCell ref="M34:O34"/>
    <mergeCell ref="J33:R33"/>
    <mergeCell ref="M31:N31"/>
    <mergeCell ref="S35:U35"/>
    <mergeCell ref="V34:X34"/>
    <mergeCell ref="Y35:AA35"/>
    <mergeCell ref="AB34:AD34"/>
    <mergeCell ref="AE34:AG34"/>
    <mergeCell ref="V31:X31"/>
    <mergeCell ref="C12:H12"/>
    <mergeCell ref="C9:H10"/>
    <mergeCell ref="C7:H8"/>
    <mergeCell ref="B2:AG2"/>
    <mergeCell ref="B4:AG4"/>
    <mergeCell ref="C15:H15"/>
    <mergeCell ref="AA5:AB5"/>
    <mergeCell ref="AD5:AE5"/>
    <mergeCell ref="X5:Y5"/>
    <mergeCell ref="T12:W12"/>
    <mergeCell ref="C20:H20"/>
    <mergeCell ref="R5:U5"/>
    <mergeCell ref="C19:H19"/>
    <mergeCell ref="C16:H18"/>
    <mergeCell ref="I16:AF16"/>
    <mergeCell ref="V5:W5"/>
    <mergeCell ref="C11:H11"/>
    <mergeCell ref="B6:AG6"/>
    <mergeCell ref="O20:Q20"/>
    <mergeCell ref="B7:B12"/>
    <mergeCell ref="B24:AG24"/>
    <mergeCell ref="Y31:Z31"/>
    <mergeCell ref="B25:AG25"/>
    <mergeCell ref="P35:R35"/>
    <mergeCell ref="J35:L35"/>
    <mergeCell ref="M35:O35"/>
    <mergeCell ref="J31:L31"/>
    <mergeCell ref="B26:AG26"/>
    <mergeCell ref="P34:R34"/>
    <mergeCell ref="V35:X35"/>
    <mergeCell ref="AB35:AD35"/>
    <mergeCell ref="AE35:AG35"/>
    <mergeCell ref="B28:AG28"/>
    <mergeCell ref="C29:G29"/>
    <mergeCell ref="H29:L29"/>
    <mergeCell ref="M29:R29"/>
    <mergeCell ref="S29:AG29"/>
    <mergeCell ref="C31:H31"/>
    <mergeCell ref="C32:H35"/>
    <mergeCell ref="S33:AB33"/>
    <mergeCell ref="R20:U20"/>
    <mergeCell ref="I19:AF19"/>
    <mergeCell ref="I7:AF8"/>
    <mergeCell ref="I9:AF10"/>
    <mergeCell ref="I11:AF11"/>
    <mergeCell ref="I12:S12"/>
    <mergeCell ref="I15:AF15"/>
    <mergeCell ref="I20:M20"/>
    <mergeCell ref="AA20:AE20"/>
    <mergeCell ref="W20:Z20"/>
  </mergeCells>
  <printOptions horizontalCentered="1"/>
  <pageMargins left="0.73" right="0.35" top="0.53" bottom="0.25" header="0.21" footer="0.18"/>
  <pageSetup horizontalDpi="300" verticalDpi="300" orientation="portrait" paperSize="9" r:id="rId2"/>
  <rowBreaks count="1" manualBreakCount="1">
    <brk id="1" min="1" max="31" man="1"/>
  </rowBreaks>
  <drawing r:id="rId1"/>
</worksheet>
</file>

<file path=xl/worksheets/sheet2.xml><?xml version="1.0" encoding="utf-8"?>
<worksheet xmlns="http://schemas.openxmlformats.org/spreadsheetml/2006/main" xmlns:r="http://schemas.openxmlformats.org/officeDocument/2006/relationships">
  <sheetPr>
    <tabColor indexed="10"/>
  </sheetPr>
  <dimension ref="A1:X11"/>
  <sheetViews>
    <sheetView view="pageBreakPreview" zoomScaleNormal="85" zoomScaleSheetLayoutView="100"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F3" sqref="F3"/>
    </sheetView>
  </sheetViews>
  <sheetFormatPr defaultColWidth="9.00390625" defaultRowHeight="13.5" outlineLevelCol="1"/>
  <cols>
    <col min="1" max="1" width="4.50390625" style="53" customWidth="1"/>
    <col min="2" max="2" width="6.625" style="59" customWidth="1"/>
    <col min="3" max="3" width="8.625" style="60" customWidth="1"/>
    <col min="4" max="4" width="14.125" style="61" customWidth="1"/>
    <col min="5" max="5" width="25.25390625" style="62" customWidth="1" outlineLevel="1"/>
    <col min="6" max="7" width="8.25390625" style="68" customWidth="1"/>
    <col min="8" max="9" width="8.25390625" style="59" customWidth="1"/>
    <col min="10" max="11" width="6.625" style="64" customWidth="1"/>
    <col min="12" max="12" width="15.375" style="64" customWidth="1"/>
    <col min="13" max="13" width="6.625" style="64" customWidth="1"/>
    <col min="14" max="14" width="9.50390625" style="65" customWidth="1"/>
    <col min="15" max="17" width="6.625" style="64" customWidth="1"/>
    <col min="18" max="18" width="6.625" style="63" customWidth="1"/>
    <col min="19" max="19" width="6.625" style="64" customWidth="1"/>
    <col min="20" max="20" width="11.75390625" style="63" customWidth="1"/>
    <col min="21" max="22" width="6.625" style="63" customWidth="1"/>
    <col min="23" max="23" width="10.125" style="66" customWidth="1"/>
    <col min="24" max="24" width="6.625" style="67" customWidth="1"/>
    <col min="25" max="16384" width="9.00390625" style="53" customWidth="1"/>
  </cols>
  <sheetData>
    <row r="1" spans="1:24" s="39" customFormat="1" ht="54.75" customHeight="1">
      <c r="A1" s="34">
        <v>2</v>
      </c>
      <c r="B1" s="1" t="s">
        <v>60</v>
      </c>
      <c r="C1" s="35" t="s">
        <v>48</v>
      </c>
      <c r="D1" s="36" t="s">
        <v>49</v>
      </c>
      <c r="E1" s="37" t="s">
        <v>18</v>
      </c>
      <c r="F1" s="3" t="s">
        <v>14</v>
      </c>
      <c r="G1" s="3" t="s">
        <v>55</v>
      </c>
      <c r="H1" s="1" t="s">
        <v>56</v>
      </c>
      <c r="I1" s="1" t="s">
        <v>54</v>
      </c>
      <c r="J1" s="36" t="s">
        <v>67</v>
      </c>
      <c r="K1" s="36" t="s">
        <v>68</v>
      </c>
      <c r="L1" s="36" t="s">
        <v>84</v>
      </c>
      <c r="M1" s="36" t="s">
        <v>85</v>
      </c>
      <c r="N1" s="37" t="s">
        <v>86</v>
      </c>
      <c r="O1" s="36" t="s">
        <v>0</v>
      </c>
      <c r="P1" s="36" t="s">
        <v>94</v>
      </c>
      <c r="Q1" s="36" t="s">
        <v>15</v>
      </c>
      <c r="R1" s="36" t="s">
        <v>16</v>
      </c>
      <c r="S1" s="36" t="s">
        <v>1</v>
      </c>
      <c r="T1" s="36" t="s">
        <v>17</v>
      </c>
      <c r="U1" s="36" t="s">
        <v>61</v>
      </c>
      <c r="V1" s="36" t="s">
        <v>59</v>
      </c>
      <c r="W1" s="38"/>
      <c r="X1" s="37"/>
    </row>
    <row r="2" spans="1:24" s="44" customFormat="1" ht="19.5" customHeight="1">
      <c r="A2" s="40">
        <f aca="true" t="shared" si="0" ref="A2:X2">COLUMN(A2)-1</f>
        <v>0</v>
      </c>
      <c r="B2" s="40">
        <f t="shared" si="0"/>
        <v>1</v>
      </c>
      <c r="C2" s="41">
        <f t="shared" si="0"/>
        <v>2</v>
      </c>
      <c r="D2" s="42">
        <f t="shared" si="0"/>
        <v>3</v>
      </c>
      <c r="E2" s="34">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3">
        <f t="shared" si="0"/>
        <v>22</v>
      </c>
      <c r="X2" s="40">
        <f t="shared" si="0"/>
        <v>23</v>
      </c>
    </row>
    <row r="3" spans="1:24" s="58" customFormat="1" ht="35.25" customHeight="1">
      <c r="A3" s="55">
        <f aca="true" t="shared" si="1" ref="A3:A11">ROW(A3)-2</f>
        <v>1</v>
      </c>
      <c r="B3" s="2">
        <v>23</v>
      </c>
      <c r="C3" s="46" t="s">
        <v>81</v>
      </c>
      <c r="D3" s="47" t="s">
        <v>19</v>
      </c>
      <c r="E3" s="48" t="str">
        <f aca="true" t="shared" si="2" ref="E3:E11">C3&amp;D3</f>
        <v>自然体験活動事業「はじめての海キャンプ」</v>
      </c>
      <c r="F3" s="30"/>
      <c r="G3" s="30"/>
      <c r="H3" s="30"/>
      <c r="I3" s="30"/>
      <c r="J3" s="49" t="s">
        <v>82</v>
      </c>
      <c r="K3" s="49" t="s">
        <v>82</v>
      </c>
      <c r="L3" s="49" t="s">
        <v>41</v>
      </c>
      <c r="M3" s="49" t="s">
        <v>42</v>
      </c>
      <c r="N3" s="49" t="str">
        <f aca="true" t="shared" si="3" ref="N3:N11">L3&amp;"（"&amp;M3&amp;"）"</f>
        <v>若宮キャンプ場（宇土市三角町）</v>
      </c>
      <c r="O3" s="49" t="s">
        <v>51</v>
      </c>
      <c r="P3" s="49"/>
      <c r="Q3" s="49" t="s">
        <v>43</v>
      </c>
      <c r="R3" s="49"/>
      <c r="S3" s="49" t="s">
        <v>44</v>
      </c>
      <c r="T3" s="51" t="s">
        <v>102</v>
      </c>
      <c r="U3" s="49" t="s">
        <v>46</v>
      </c>
      <c r="V3" s="49"/>
      <c r="W3" s="56">
        <v>23</v>
      </c>
      <c r="X3" s="57"/>
    </row>
    <row r="4" spans="1:24" ht="35.25" customHeight="1">
      <c r="A4" s="45">
        <f t="shared" si="1"/>
        <v>2</v>
      </c>
      <c r="B4" s="2">
        <v>23</v>
      </c>
      <c r="C4" s="46" t="s">
        <v>79</v>
      </c>
      <c r="D4" s="47" t="s">
        <v>20</v>
      </c>
      <c r="E4" s="48" t="str">
        <f t="shared" si="2"/>
        <v>自然体験活動事業「泳いで！潜って！海の宝を見つけよう！」</v>
      </c>
      <c r="F4" s="30"/>
      <c r="G4" s="30"/>
      <c r="H4" s="30"/>
      <c r="I4" s="30"/>
      <c r="J4" s="49" t="s">
        <v>78</v>
      </c>
      <c r="K4" s="49" t="s">
        <v>78</v>
      </c>
      <c r="L4" s="49" t="s">
        <v>2</v>
      </c>
      <c r="M4" s="49" t="s">
        <v>3</v>
      </c>
      <c r="N4" s="50" t="str">
        <f t="shared" si="3"/>
        <v>結乃里キャンプ場（天草市牛深町）</v>
      </c>
      <c r="O4" s="49" t="s">
        <v>80</v>
      </c>
      <c r="P4" s="49"/>
      <c r="Q4" s="49" t="s">
        <v>72</v>
      </c>
      <c r="R4" s="49"/>
      <c r="S4" s="49" t="s">
        <v>6</v>
      </c>
      <c r="T4" s="51" t="s">
        <v>62</v>
      </c>
      <c r="U4" s="49" t="s">
        <v>47</v>
      </c>
      <c r="V4" s="49"/>
      <c r="W4" s="52">
        <v>23</v>
      </c>
      <c r="X4" s="54"/>
    </row>
    <row r="5" spans="1:24" ht="35.25" customHeight="1">
      <c r="A5" s="45">
        <f t="shared" si="1"/>
        <v>3</v>
      </c>
      <c r="B5" s="2">
        <v>23</v>
      </c>
      <c r="C5" s="46" t="s">
        <v>79</v>
      </c>
      <c r="D5" s="47" t="s">
        <v>87</v>
      </c>
      <c r="E5" s="48" t="str">
        <f t="shared" si="2"/>
        <v>自然体験活動事業「メラメラジャポーン矢谷キャンプ」</v>
      </c>
      <c r="F5" s="30"/>
      <c r="G5" s="30"/>
      <c r="H5" s="30"/>
      <c r="I5" s="30"/>
      <c r="J5" s="49" t="s">
        <v>78</v>
      </c>
      <c r="K5" s="49" t="s">
        <v>78</v>
      </c>
      <c r="L5" s="49" t="s">
        <v>73</v>
      </c>
      <c r="M5" s="49" t="s">
        <v>74</v>
      </c>
      <c r="N5" s="50" t="str">
        <f t="shared" si="3"/>
        <v>矢谷渓谷キャンプ場（山鹿市菊鹿町）</v>
      </c>
      <c r="O5" s="49" t="s">
        <v>80</v>
      </c>
      <c r="P5" s="49"/>
      <c r="Q5" s="49" t="s">
        <v>7</v>
      </c>
      <c r="R5" s="49"/>
      <c r="S5" s="49" t="s">
        <v>8</v>
      </c>
      <c r="T5" s="51" t="s">
        <v>45</v>
      </c>
      <c r="U5" s="49" t="s">
        <v>9</v>
      </c>
      <c r="V5" s="49"/>
      <c r="W5" s="52">
        <v>23</v>
      </c>
      <c r="X5" s="54"/>
    </row>
    <row r="6" spans="1:24" ht="35.25" customHeight="1">
      <c r="A6" s="45">
        <f t="shared" si="1"/>
        <v>4</v>
      </c>
      <c r="B6" s="2">
        <v>23</v>
      </c>
      <c r="C6" s="46" t="s">
        <v>79</v>
      </c>
      <c r="D6" s="47" t="s">
        <v>88</v>
      </c>
      <c r="E6" s="48" t="str">
        <f t="shared" si="2"/>
        <v>自然体験活動事業「発明？発見？科学者って何をする人？」</v>
      </c>
      <c r="F6" s="30"/>
      <c r="G6" s="30"/>
      <c r="H6" s="30"/>
      <c r="I6" s="30"/>
      <c r="J6" s="49" t="s">
        <v>78</v>
      </c>
      <c r="K6" s="49" t="s">
        <v>78</v>
      </c>
      <c r="L6" s="49" t="s">
        <v>10</v>
      </c>
      <c r="M6" s="49" t="s">
        <v>11</v>
      </c>
      <c r="N6" s="50" t="str">
        <f t="shared" si="3"/>
        <v>北薩広域公園（鹿児島県薩摩郡）</v>
      </c>
      <c r="O6" s="49" t="s">
        <v>52</v>
      </c>
      <c r="P6" s="49"/>
      <c r="Q6" s="49" t="s">
        <v>12</v>
      </c>
      <c r="R6" s="49"/>
      <c r="S6" s="49" t="s">
        <v>13</v>
      </c>
      <c r="T6" s="51" t="s">
        <v>75</v>
      </c>
      <c r="U6" s="49" t="s">
        <v>35</v>
      </c>
      <c r="V6" s="49"/>
      <c r="W6" s="52">
        <v>23</v>
      </c>
      <c r="X6" s="54"/>
    </row>
    <row r="7" spans="1:24" ht="35.25" customHeight="1">
      <c r="A7" s="45">
        <f t="shared" si="1"/>
        <v>5</v>
      </c>
      <c r="B7" s="2">
        <v>23</v>
      </c>
      <c r="C7" s="46" t="s">
        <v>79</v>
      </c>
      <c r="D7" s="47" t="s">
        <v>89</v>
      </c>
      <c r="E7" s="48" t="str">
        <f t="shared" si="2"/>
        <v>自然体験活動事業「元気を届けよう！奄美大島青少年の船」</v>
      </c>
      <c r="F7" s="30"/>
      <c r="G7" s="30"/>
      <c r="H7" s="30"/>
      <c r="I7" s="30"/>
      <c r="J7" s="49" t="s">
        <v>78</v>
      </c>
      <c r="K7" s="49" t="s">
        <v>78</v>
      </c>
      <c r="L7" s="49" t="s">
        <v>36</v>
      </c>
      <c r="M7" s="49" t="s">
        <v>37</v>
      </c>
      <c r="N7" s="50" t="str">
        <f t="shared" si="3"/>
        <v>大浜海浜公園（鹿児島県奄美市）</v>
      </c>
      <c r="O7" s="49" t="s">
        <v>53</v>
      </c>
      <c r="P7" s="49"/>
      <c r="Q7" s="49" t="s">
        <v>38</v>
      </c>
      <c r="R7" s="49"/>
      <c r="S7" s="49" t="s">
        <v>71</v>
      </c>
      <c r="T7" s="51" t="s">
        <v>63</v>
      </c>
      <c r="U7" s="49" t="s">
        <v>25</v>
      </c>
      <c r="V7" s="49"/>
      <c r="W7" s="52">
        <v>23</v>
      </c>
      <c r="X7" s="54"/>
    </row>
    <row r="8" spans="1:24" ht="35.25" customHeight="1">
      <c r="A8" s="45">
        <f t="shared" si="1"/>
        <v>6</v>
      </c>
      <c r="B8" s="2">
        <v>23</v>
      </c>
      <c r="C8" s="46" t="s">
        <v>79</v>
      </c>
      <c r="D8" s="47" t="s">
        <v>90</v>
      </c>
      <c r="E8" s="48" t="str">
        <f t="shared" si="2"/>
        <v>自然体験活動事業「カブトムシ探検隊」</v>
      </c>
      <c r="F8" s="30"/>
      <c r="G8" s="30"/>
      <c r="H8" s="30"/>
      <c r="I8" s="30"/>
      <c r="J8" s="49" t="s">
        <v>82</v>
      </c>
      <c r="K8" s="49" t="s">
        <v>82</v>
      </c>
      <c r="L8" s="49" t="s">
        <v>26</v>
      </c>
      <c r="M8" s="49" t="s">
        <v>27</v>
      </c>
      <c r="N8" s="50" t="str">
        <f t="shared" si="3"/>
        <v>尾寄崎キャンプ場（球磨郡山江村）</v>
      </c>
      <c r="O8" s="49" t="s">
        <v>83</v>
      </c>
      <c r="P8" s="49"/>
      <c r="Q8" s="49" t="s">
        <v>28</v>
      </c>
      <c r="R8" s="49"/>
      <c r="S8" s="49" t="s">
        <v>8</v>
      </c>
      <c r="T8" s="51" t="s">
        <v>58</v>
      </c>
      <c r="U8" s="49" t="s">
        <v>29</v>
      </c>
      <c r="V8" s="49"/>
      <c r="W8" s="52">
        <v>23</v>
      </c>
      <c r="X8" s="54"/>
    </row>
    <row r="9" spans="1:24" ht="35.25" customHeight="1">
      <c r="A9" s="45">
        <f t="shared" si="1"/>
        <v>7</v>
      </c>
      <c r="B9" s="2">
        <v>23</v>
      </c>
      <c r="C9" s="46" t="s">
        <v>79</v>
      </c>
      <c r="D9" s="47" t="s">
        <v>91</v>
      </c>
      <c r="E9" s="48" t="str">
        <f t="shared" si="2"/>
        <v>自然体験活動事業「うみがめが来る海へGO！！」</v>
      </c>
      <c r="F9" s="30"/>
      <c r="G9" s="30"/>
      <c r="H9" s="30"/>
      <c r="I9" s="30"/>
      <c r="J9" s="49" t="s">
        <v>78</v>
      </c>
      <c r="K9" s="49" t="s">
        <v>78</v>
      </c>
      <c r="L9" s="49" t="s">
        <v>31</v>
      </c>
      <c r="M9" s="49" t="s">
        <v>30</v>
      </c>
      <c r="N9" s="50" t="str">
        <f t="shared" si="3"/>
        <v>人吉クラフトパーク石野公園キャンプ場　他（熊本県人吉市）</v>
      </c>
      <c r="O9" s="49" t="s">
        <v>70</v>
      </c>
      <c r="P9" s="49"/>
      <c r="Q9" s="49" t="s">
        <v>32</v>
      </c>
      <c r="R9" s="49"/>
      <c r="S9" s="49" t="s">
        <v>33</v>
      </c>
      <c r="T9" s="51" t="s">
        <v>75</v>
      </c>
      <c r="U9" s="49" t="s">
        <v>29</v>
      </c>
      <c r="V9" s="49"/>
      <c r="W9" s="52">
        <v>23</v>
      </c>
      <c r="X9" s="54"/>
    </row>
    <row r="10" spans="1:24" ht="35.25" customHeight="1">
      <c r="A10" s="45">
        <f t="shared" si="1"/>
        <v>8</v>
      </c>
      <c r="B10" s="2">
        <v>23</v>
      </c>
      <c r="C10" s="46" t="s">
        <v>79</v>
      </c>
      <c r="D10" s="47" t="s">
        <v>92</v>
      </c>
      <c r="E10" s="48" t="str">
        <f t="shared" si="2"/>
        <v>自然体験活動事業「ドキドキはじめてキャンプ！」</v>
      </c>
      <c r="F10" s="30"/>
      <c r="G10" s="30"/>
      <c r="H10" s="30"/>
      <c r="I10" s="30"/>
      <c r="J10" s="49" t="s">
        <v>78</v>
      </c>
      <c r="K10" s="49" t="s">
        <v>78</v>
      </c>
      <c r="L10" s="49" t="s">
        <v>34</v>
      </c>
      <c r="M10" s="49" t="s">
        <v>39</v>
      </c>
      <c r="N10" s="50" t="str">
        <f t="shared" si="3"/>
        <v>猿ヶ城キャンプ場（上益城群矢部町）</v>
      </c>
      <c r="O10" s="49" t="s">
        <v>77</v>
      </c>
      <c r="P10" s="49"/>
      <c r="Q10" s="49" t="s">
        <v>40</v>
      </c>
      <c r="R10" s="49"/>
      <c r="S10" s="49" t="s">
        <v>98</v>
      </c>
      <c r="T10" s="51" t="s">
        <v>57</v>
      </c>
      <c r="U10" s="49" t="s">
        <v>29</v>
      </c>
      <c r="V10" s="49"/>
      <c r="W10" s="52">
        <v>23</v>
      </c>
      <c r="X10" s="54"/>
    </row>
    <row r="11" spans="1:24" ht="35.25" customHeight="1">
      <c r="A11" s="45">
        <f t="shared" si="1"/>
        <v>9</v>
      </c>
      <c r="B11" s="2">
        <v>23</v>
      </c>
      <c r="C11" s="46" t="s">
        <v>79</v>
      </c>
      <c r="D11" s="47" t="s">
        <v>93</v>
      </c>
      <c r="E11" s="48" t="str">
        <f t="shared" si="2"/>
        <v>自然体験活動事業「ガキ大将養成学校」</v>
      </c>
      <c r="F11" s="30"/>
      <c r="G11" s="30"/>
      <c r="H11" s="30"/>
      <c r="I11" s="30"/>
      <c r="J11" s="49" t="s">
        <v>78</v>
      </c>
      <c r="K11" s="49" t="s">
        <v>78</v>
      </c>
      <c r="L11" s="49" t="s">
        <v>50</v>
      </c>
      <c r="M11" s="49" t="s">
        <v>76</v>
      </c>
      <c r="N11" s="50" t="str">
        <f t="shared" si="3"/>
        <v>立神峡里地公園（熊本県氷川町）</v>
      </c>
      <c r="O11" s="49" t="s">
        <v>70</v>
      </c>
      <c r="P11" s="49"/>
      <c r="Q11" s="49" t="s">
        <v>99</v>
      </c>
      <c r="R11" s="49"/>
      <c r="S11" s="49" t="s">
        <v>100</v>
      </c>
      <c r="T11" s="51" t="s">
        <v>62</v>
      </c>
      <c r="U11" s="49" t="s">
        <v>101</v>
      </c>
      <c r="V11" s="49"/>
      <c r="W11" s="52">
        <v>23</v>
      </c>
      <c r="X11" s="54"/>
    </row>
  </sheetData>
  <sheetProtection/>
  <autoFilter ref="A1:X11"/>
  <printOptions horizontalCentered="1"/>
  <pageMargins left="0.31496062992125984" right="0.31496062992125984" top="0.56" bottom="0.31496062992125984" header="0.1968503937007874" footer="0.1574803149606299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菊陽町役場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NET805</dc:creator>
  <cp:keywords/>
  <dc:description/>
  <cp:lastModifiedBy>user01</cp:lastModifiedBy>
  <cp:lastPrinted>2023-09-29T05:54:13Z</cp:lastPrinted>
  <dcterms:created xsi:type="dcterms:W3CDTF">2007-05-15T06:25:04Z</dcterms:created>
  <dcterms:modified xsi:type="dcterms:W3CDTF">2023-09-29T05:54:15Z</dcterms:modified>
  <cp:category/>
  <cp:version/>
  <cp:contentType/>
  <cp:contentStatus/>
</cp:coreProperties>
</file>